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jimcolvillecpa-my.sharepoint.com/personal/jim_jimcolvillecpa_com/Documents/AEI/AEI-Excel/AEI-Excel Curriculum/AEI Curriculum Files-WIP/"/>
    </mc:Choice>
  </mc:AlternateContent>
  <xr:revisionPtr revIDLastSave="11" documentId="8_{CC69E162-266C-4B5E-92EE-16C5E316D3F6}" xr6:coauthVersionLast="47" xr6:coauthVersionMax="47" xr10:uidLastSave="{67C7EA0D-491F-40C7-8F6C-1D079D8CD700}"/>
  <bookViews>
    <workbookView xWindow="-22440" yWindow="6705" windowWidth="19470" windowHeight="14010" tabRatio="705" xr2:uid="{00000000-000D-0000-FFFF-FFFF00000000}"/>
  </bookViews>
  <sheets>
    <sheet name="YTD_Update" sheetId="1" r:id="rId1"/>
    <sheet name="DataDetail" sheetId="7" r:id="rId2"/>
    <sheet name="Stage" sheetId="3" r:id="rId3"/>
  </sheets>
  <definedNames>
    <definedName name="Apr">DataDetail!$G$6:$G$13</definedName>
    <definedName name="AprYTD">DataDetail!$G$18:$G$25</definedName>
    <definedName name="Aug">DataDetail!$K$6:$K$13</definedName>
    <definedName name="AugYTD">DataDetail!$K$18:$K$25</definedName>
    <definedName name="cm">YTD_Update!$C$11:$C$18</definedName>
    <definedName name="Dec">DataDetail!$O$6:$O$13</definedName>
    <definedName name="DecYTD">DataDetail!$O$18:$O$25</definedName>
    <definedName name="Feb">DataDetail!$E$6:$E$13</definedName>
    <definedName name="FebYTD">DataDetail!$E$18:$E$25</definedName>
    <definedName name="Jan">DataDetail!$D$6:$D$13</definedName>
    <definedName name="JanYTD">DataDetail!$D$18:$D$25</definedName>
    <definedName name="Jul">DataDetail!$J$6:$J$13</definedName>
    <definedName name="JulYTD">DataDetail!$J$18:$J$25</definedName>
    <definedName name="Jun">DataDetail!$I$6:$I$13</definedName>
    <definedName name="JunYTD">DataDetail!$I$18:$I$25</definedName>
    <definedName name="LookUpTable">YTD_Update!$Z$309:$AA$321</definedName>
    <definedName name="Mar">DataDetail!$F$6:$F$13</definedName>
    <definedName name="MarYTD">DataDetail!$F$18:$F$25</definedName>
    <definedName name="May">DataDetail!$H$6:$H$13</definedName>
    <definedName name="MayYTD">DataDetail!$H$18:$H$25</definedName>
    <definedName name="Month.Hold">Stage!$E$12</definedName>
    <definedName name="Month.List">Stage!$C$8:$C$19</definedName>
    <definedName name="Month.Select">Stage!$E$8</definedName>
    <definedName name="MonthYTD.Hold">Stage!$J$12</definedName>
    <definedName name="MonthYTD.List">Stage!$H$8:$H$19</definedName>
    <definedName name="MonthYTD.Select">Stage!$J$8</definedName>
    <definedName name="Nov">DataDetail!$N$6:$N$13</definedName>
    <definedName name="NovYTD">DataDetail!$N$18:$N$25</definedName>
    <definedName name="Oct">DataDetail!$M$6:$M$13</definedName>
    <definedName name="OctYTD">DataDetail!$M$18:$M$25</definedName>
    <definedName name="_xlnm.Print_Area" localSheetId="0">YTD_Update!$B$1:$H$37</definedName>
    <definedName name="Sep">DataDetail!$L$6:$L$13</definedName>
    <definedName name="SepYTD">DataDetail!$L$18:$L$25</definedName>
    <definedName name="ytd">YTD_Update!$D$11:$D$18</definedName>
    <definedName name="Zero">DataDetail!#REF!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D13" i="1"/>
  <c r="D14" i="1"/>
  <c r="D15" i="1"/>
  <c r="D16" i="1"/>
  <c r="D17" i="1"/>
  <c r="D18" i="1"/>
  <c r="C13" i="1"/>
  <c r="C14" i="1"/>
  <c r="C15" i="1"/>
  <c r="C16" i="1"/>
  <c r="C17" i="1"/>
  <c r="C18" i="1"/>
  <c r="C12" i="1"/>
  <c r="E8" i="3"/>
  <c r="C10" i="1" s="1"/>
  <c r="H8" i="3"/>
  <c r="H9" i="3"/>
  <c r="H10" i="3"/>
  <c r="H11" i="3"/>
  <c r="H12" i="3"/>
  <c r="J12" i="3"/>
  <c r="H13" i="3"/>
  <c r="H14" i="3"/>
  <c r="H15" i="3"/>
  <c r="H16" i="3"/>
  <c r="H17" i="3"/>
  <c r="H18" i="3"/>
  <c r="H19" i="3"/>
  <c r="F12" i="1"/>
  <c r="F17" i="1"/>
  <c r="D9" i="1" l="1"/>
  <c r="J8" i="3"/>
</calcChain>
</file>

<file path=xl/sharedStrings.xml><?xml version="1.0" encoding="utf-8"?>
<sst xmlns="http://schemas.openxmlformats.org/spreadsheetml/2006/main" count="75" uniqueCount="55">
  <si>
    <t>Current</t>
  </si>
  <si>
    <t>YTD Thru</t>
  </si>
  <si>
    <t>Month</t>
  </si>
  <si>
    <t>Salaries</t>
  </si>
  <si>
    <t>Rent</t>
  </si>
  <si>
    <t>Utilities</t>
  </si>
  <si>
    <t>Telephone</t>
  </si>
  <si>
    <t>Insurance</t>
  </si>
  <si>
    <t>Printing</t>
  </si>
  <si>
    <t>Vehicle expense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</si>
  <si>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</si>
  <si>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</si>
  <si>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</si>
  <si>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</si>
  <si>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</si>
  <si>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</si>
  <si>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</si>
  <si>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</si>
  <si>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</si>
  <si>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</si>
  <si>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</si>
  <si>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</si>
  <si>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LookUpTable</t>
  </si>
  <si>
    <t xml:space="preserve"> 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</si>
  <si>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</si>
  <si>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</si>
  <si>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</si>
  <si>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</si>
  <si>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</si>
  <si>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</si>
  <si>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</si>
  <si>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</si>
  <si>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</si>
  <si>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</si>
  <si>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</si>
  <si>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Month.List</t>
  </si>
  <si>
    <t>Month.Hold</t>
  </si>
  <si>
    <t>Month.Select</t>
  </si>
  <si>
    <t>MonthYTD.List</t>
  </si>
  <si>
    <t>MonthYTD.Select</t>
  </si>
  <si>
    <t>MonthYTD.Hold</t>
  </si>
  <si>
    <t>YTD</t>
  </si>
  <si>
    <t>The OFFSET finds the amount x columns over</t>
  </si>
  <si>
    <t>(if August, eight columns over)</t>
  </si>
  <si>
    <t>Current Month-Cell C 12:</t>
  </si>
  <si>
    <t>YTD-Cell D16</t>
  </si>
  <si>
    <t>Sum from column 1 through column X</t>
  </si>
  <si>
    <t>Data is on Sheet: DataDetail</t>
  </si>
  <si>
    <t>Click the Drop Down Arrow for the desired month</t>
  </si>
  <si>
    <t xml:space="preserve">Each month's data ends with a   1 </t>
  </si>
  <si>
    <t>(if August, SUM column one through eight columns over)</t>
  </si>
  <si>
    <t>(if August, the YTD Sum will end with  8)</t>
  </si>
  <si>
    <t>When each month is added for the YTD, you can see the math is correct.</t>
  </si>
  <si>
    <t>Year-To-Date</t>
  </si>
  <si>
    <t>to get the Current month and the Year-to-Date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</si>
</sst>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MS Sans Serif"/>
    </font>
    <font>
      <b/>
      <sz val="10"/>
      <name val="MS Sans Serif"/>
    </font>
    <font>
      <sz val="10"/>
      <name val="MS Sans Serif"/>
    </font>
    <font>
      <sz val="10"/>
      <name val="Helv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43">
    <xf numFmtId="0" fontId="0" fillId="0" borderId="0" xfId="0"/>
    <xf numFmtId="37" fontId="3" fillId="0" borderId="0" xfId="0" applyNumberFormat="1" applyFont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3" xfId="0" applyFont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/>
    <xf numFmtId="37" fontId="0" fillId="0" borderId="0" xfId="0" applyNumberFormat="1"/>
    <xf numFmtId="0" fontId="5" fillId="0" borderId="0" xfId="0" applyFont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/>
    <xf numFmtId="0" fontId="4" fillId="0" borderId="7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37" fontId="5" fillId="0" borderId="0" xfId="0" applyNumberFormat="1" applyFont="1"/>
    <xf numFmtId="37" fontId="5" fillId="0" borderId="5" xfId="0" applyNumberFormat="1" applyFont="1" applyBorder="1"/>
    <xf numFmtId="37" fontId="5" fillId="0" borderId="6" xfId="0" applyNumberFormat="1" applyFont="1" applyBorder="1"/>
    <xf numFmtId="37" fontId="5" fillId="0" borderId="7" xfId="0" applyNumberFormat="1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5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3" xfId="0" applyFont="1" applyBorder="1" applyAlignment="1">
      <alignment horizontal="left" indent="5"/>
    </xf>
    <xf numFmtId="0" fontId="0" fillId="0" borderId="9" xfId="0" applyBorder="1"/>
    <xf numFmtId="38" fontId="7" fillId="0" borderId="0" xfId="1" applyNumberFormat="1" applyFont="1"/>
    <xf numFmtId="14" fontId="7" fillId="0" borderId="0" xfId="0" applyNumberFormat="1" applyFont="1"/>
    <xf numFmtId="38" fontId="7" fillId="0" borderId="0" xfId="1" quotePrefix="1" applyNumberFormat="1" applyFont="1" applyAlignment="1">
      <alignment horizontal="left" indent="1"/>
    </xf>
    <xf numFmtId="38" fontId="8" fillId="0" borderId="0" xfId="1" applyNumberFormat="1" applyFont="1"/>
    <xf numFmtId="0" fontId="8" fillId="0" borderId="0" xfId="0" applyFont="1"/>
    <xf numFmtId="0" fontId="7" fillId="0" borderId="0" xfId="0" applyFont="1" applyAlignment="1">
      <alignment horizontal="left" indent="1"/>
    </xf>
    <xf numFmtId="38" fontId="7" fillId="0" borderId="0" xfId="1" quotePrefix="1" applyNumberFormat="1" applyFont="1" applyAlignment="1">
      <alignment horizontal="left" indent="2"/>
    </xf>
    <xf numFmtId="38" fontId="7" fillId="0" borderId="0" xfId="1" applyNumberFormat="1" applyFont="1" applyAlignment="1">
      <alignment horizontal="left" indent="1"/>
    </xf>
    <xf numFmtId="38" fontId="7" fillId="0" borderId="0" xfId="1" quotePrefix="1" applyNumberFormat="1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12" dropStyle="combo" dx="39" fmlaLink="Month.Hold" fmlaRange="Month.List" noThreeD="1" sel="8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20</xdr:row>
      <xdr:rowOff>0</xdr:rowOff>
    </xdr:from>
    <xdr:to>
      <xdr:col>30</xdr:col>
      <xdr:colOff>171450</xdr:colOff>
      <xdr:row>23</xdr:row>
      <xdr:rowOff>28575</xdr:rowOff>
    </xdr:to>
    <xdr:sp macro="" textlink="">
      <xdr:nvSpPr>
        <xdr:cNvPr id="1053" name="LookupNote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17421225" y="3209925"/>
          <a:ext cx="2000250" cy="50006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Cell 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D7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=VLOOKUP(D11,LookUpTable,2)</a:t>
          </a:r>
        </a:p>
        <a:p>
          <a:pPr algn="ctr" rtl="0">
            <a:defRPr sz="1000"/>
          </a:pPr>
          <a:r>
            <a:rPr lang="en-US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Row 11 (Cell D11) is hidden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666750</xdr:colOff>
          <xdr:row>1</xdr:row>
          <xdr:rowOff>142875</xdr:rowOff>
        </xdr:from>
        <xdr:to>
          <xdr:col>7</xdr:col>
          <xdr:colOff>66675</xdr:colOff>
          <xdr:row>3</xdr:row>
          <xdr:rowOff>10353</xdr:rowOff>
        </xdr:to>
        <xdr:sp macro="" textlink="">
          <xdr:nvSpPr>
            <xdr:cNvPr id="1061" name="Drop Down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596347</xdr:colOff>
      <xdr:row>0</xdr:row>
      <xdr:rowOff>57979</xdr:rowOff>
    </xdr:from>
    <xdr:to>
      <xdr:col>7</xdr:col>
      <xdr:colOff>215348</xdr:colOff>
      <xdr:row>1</xdr:row>
      <xdr:rowOff>99392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182717" y="57979"/>
          <a:ext cx="960783" cy="2070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Select Month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A321"/>
  <sheetViews>
    <sheetView tabSelected="1" zoomScale="115" workbookViewId="0">
      <selection activeCell="B4" sqref="B4"/>
    </sheetView>
  </sheetViews>
  <sheetFormatPr defaultRowHeight="12.75" x14ac:dyDescent="0.2"/>
  <cols>
    <col min="2" max="2" width="14.28515625" customWidth="1"/>
    <col min="3" max="3" width="10.28515625" customWidth="1"/>
    <col min="4" max="4" width="10.85546875" customWidth="1"/>
    <col min="6" max="9" width="10" customWidth="1"/>
    <col min="26" max="26" width="10.7109375" customWidth="1"/>
    <col min="27" max="27" width="10.5703125" customWidth="1"/>
  </cols>
  <sheetData>
    <row r="1" spans="1:11" ht="15.75" x14ac:dyDescent="0.25">
      <c r="A1" s="27" t="s">
        <v>53</v>
      </c>
    </row>
    <row r="5" spans="1:11" ht="15.75" x14ac:dyDescent="0.25">
      <c r="C5" s="28"/>
      <c r="E5" s="27"/>
      <c r="F5" s="27"/>
      <c r="G5" s="27"/>
      <c r="H5" s="27"/>
      <c r="I5" s="27"/>
      <c r="J5" s="27"/>
      <c r="K5" s="27"/>
    </row>
    <row r="6" spans="1:11" ht="15.75" x14ac:dyDescent="0.25">
      <c r="B6" s="29"/>
      <c r="C6" s="28"/>
      <c r="E6" s="27"/>
      <c r="F6" s="27" t="s">
        <v>47</v>
      </c>
      <c r="G6" s="27"/>
      <c r="H6" s="27"/>
      <c r="I6" s="27"/>
      <c r="J6" s="27"/>
      <c r="K6" s="27"/>
    </row>
    <row r="7" spans="1:11" ht="15.75" x14ac:dyDescent="0.25">
      <c r="E7" s="27"/>
      <c r="F7" s="27" t="s">
        <v>48</v>
      </c>
      <c r="G7" s="27"/>
      <c r="H7" s="27"/>
      <c r="I7" s="27"/>
      <c r="J7" s="27"/>
      <c r="K7" s="27"/>
    </row>
    <row r="8" spans="1:11" ht="14.25" customHeight="1" x14ac:dyDescent="0.25">
      <c r="C8" s="11" t="s">
        <v>0</v>
      </c>
      <c r="D8" s="30" t="s">
        <v>1</v>
      </c>
      <c r="E8" s="34"/>
      <c r="F8" s="39" t="s">
        <v>54</v>
      </c>
      <c r="G8" s="27"/>
      <c r="H8" s="27"/>
      <c r="I8" s="27"/>
      <c r="J8" s="27"/>
      <c r="K8" s="27"/>
    </row>
    <row r="9" spans="1:11" ht="14.25" customHeight="1" x14ac:dyDescent="0.25">
      <c r="C9" s="13" t="s">
        <v>2</v>
      </c>
      <c r="D9" s="31" t="str">
        <f>Month.Select</f>
        <v>August</v>
      </c>
      <c r="E9" s="34"/>
      <c r="F9" s="27"/>
      <c r="G9" s="27"/>
      <c r="H9" s="27"/>
      <c r="I9" s="27"/>
      <c r="J9" s="27"/>
      <c r="K9" s="27"/>
    </row>
    <row r="10" spans="1:11" ht="15.75" x14ac:dyDescent="0.25">
      <c r="C10" s="32" t="str">
        <f>Month.Select</f>
        <v>August</v>
      </c>
      <c r="D10" s="33"/>
      <c r="E10" s="34"/>
      <c r="F10" s="38" t="s">
        <v>44</v>
      </c>
      <c r="G10" s="27"/>
      <c r="H10" s="27"/>
      <c r="I10" s="27"/>
      <c r="J10" s="27"/>
      <c r="K10" s="27"/>
    </row>
    <row r="11" spans="1:11" ht="27.75" hidden="1" customHeight="1" x14ac:dyDescent="0.25">
      <c r="C11" s="22">
        <v>1</v>
      </c>
      <c r="D11" s="22">
        <v>8</v>
      </c>
      <c r="E11" s="34"/>
      <c r="F11" s="27"/>
      <c r="G11" s="27"/>
      <c r="H11" s="27"/>
      <c r="I11" s="27"/>
      <c r="J11" s="27"/>
      <c r="K11" s="27"/>
    </row>
    <row r="12" spans="1:11" ht="14.25" customHeight="1" x14ac:dyDescent="0.25">
      <c r="B12" s="17" t="s">
        <v>3</v>
      </c>
      <c r="C12" s="25">
        <f ca="1">OFFSET(DataDetail!C7,0,Month.Hold,1,1)</f>
        <v>88001</v>
      </c>
      <c r="D12" s="24">
        <f ca="1">SUM(OFFSET(DataDetail!C7,0,1,1,1):OFFSET(DataDetail!C7,0,Month.Hold,1,1))</f>
        <v>686008</v>
      </c>
      <c r="E12" s="34"/>
      <c r="F12" s="27" t="str">
        <f ca="1">_xlfn.FORMULATEXT(C12)</f>
        <v>=OFFSET(DataDetail!C7,0,Month.Hold,1,1)</v>
      </c>
      <c r="G12" s="27"/>
      <c r="H12" s="27"/>
      <c r="I12" s="27"/>
      <c r="J12" s="27"/>
      <c r="K12" s="27"/>
    </row>
    <row r="13" spans="1:11" ht="14.25" customHeight="1" x14ac:dyDescent="0.25">
      <c r="B13" s="18" t="s">
        <v>4</v>
      </c>
      <c r="C13" s="25">
        <f ca="1">OFFSET(DataDetail!C8,0,Month.Hold,1,1)</f>
        <v>80001</v>
      </c>
      <c r="D13" s="25">
        <f ca="1">SUM(OFFSET(DataDetail!C8,0,1,1,1):OFFSET(DataDetail!C8,0,Month.Hold,1,1))</f>
        <v>638008</v>
      </c>
      <c r="E13" s="34"/>
      <c r="F13" s="41" t="s">
        <v>42</v>
      </c>
      <c r="G13" s="27"/>
      <c r="H13" s="27"/>
      <c r="I13" s="27"/>
      <c r="J13" s="27"/>
      <c r="K13" s="27"/>
    </row>
    <row r="14" spans="1:11" ht="14.25" customHeight="1" x14ac:dyDescent="0.25">
      <c r="B14" s="18" t="s">
        <v>5</v>
      </c>
      <c r="C14" s="25">
        <f ca="1">OFFSET(DataDetail!C9,0,Month.Hold,1,1)</f>
        <v>76001</v>
      </c>
      <c r="D14" s="25">
        <f ca="1">SUM(OFFSET(DataDetail!C9,0,1,1,1):OFFSET(DataDetail!C9,0,Month.Hold,1,1))</f>
        <v>608008</v>
      </c>
      <c r="E14" s="35"/>
      <c r="F14" s="40" t="s">
        <v>43</v>
      </c>
      <c r="H14" s="27"/>
      <c r="I14" s="27"/>
      <c r="J14" s="27"/>
      <c r="K14" s="27"/>
    </row>
    <row r="15" spans="1:11" ht="14.25" customHeight="1" x14ac:dyDescent="0.25">
      <c r="B15" s="19" t="s">
        <v>6</v>
      </c>
      <c r="C15" s="25">
        <f ca="1">OFFSET(DataDetail!C10,0,Month.Hold,1,1)</f>
        <v>72001</v>
      </c>
      <c r="D15" s="25">
        <f ca="1">SUM(OFFSET(DataDetail!C10,0,1,1,1):OFFSET(DataDetail!C10,0,Month.Hold,1,1))</f>
        <v>522008</v>
      </c>
      <c r="E15" s="35"/>
      <c r="H15" s="27"/>
      <c r="I15" s="27"/>
      <c r="J15" s="27"/>
      <c r="K15" s="27"/>
    </row>
    <row r="16" spans="1:11" ht="14.25" customHeight="1" x14ac:dyDescent="0.25">
      <c r="B16" s="19" t="s">
        <v>7</v>
      </c>
      <c r="C16" s="25">
        <f ca="1">OFFSET(DataDetail!C11,0,Month.Hold,1,1)</f>
        <v>68001</v>
      </c>
      <c r="D16" s="25">
        <f ca="1">SUM(OFFSET(DataDetail!C11,0,1,1,1):OFFSET(DataDetail!C11,0,Month.Hold,1,1))</f>
        <v>594008</v>
      </c>
      <c r="E16" s="35"/>
      <c r="F16" s="38" t="s">
        <v>45</v>
      </c>
      <c r="H16" s="27"/>
      <c r="I16" s="27"/>
      <c r="J16" s="27"/>
      <c r="K16" s="27"/>
    </row>
    <row r="17" spans="2:11" ht="14.25" customHeight="1" x14ac:dyDescent="0.25">
      <c r="B17" s="19" t="s">
        <v>8</v>
      </c>
      <c r="C17" s="25">
        <f ca="1">OFFSET(DataDetail!C12,0,Month.Hold,1,1)</f>
        <v>64001</v>
      </c>
      <c r="D17" s="25">
        <f ca="1">SUM(OFFSET(DataDetail!C12,0,1,1,1):OFFSET(DataDetail!C12,0,Month.Hold,1,1))</f>
        <v>458008</v>
      </c>
      <c r="E17" s="35"/>
      <c r="F17" s="27" t="str">
        <f ca="1">_xlfn.FORMULATEXT(D15)</f>
        <v>=SUM(OFFSET(DataDetail!C10,0,1,1,1):OFFSET(DataDetail!C10,0,Month.Hold,1,1))</v>
      </c>
      <c r="H17" s="27"/>
      <c r="I17" s="27"/>
      <c r="J17" s="27"/>
      <c r="K17" s="27"/>
    </row>
    <row r="18" spans="2:11" ht="14.25" customHeight="1" x14ac:dyDescent="0.25">
      <c r="B18" s="20" t="s">
        <v>9</v>
      </c>
      <c r="C18" s="26">
        <f ca="1">OFFSET(DataDetail!C13,0,Month.Hold,1,1)</f>
        <v>60001</v>
      </c>
      <c r="D18" s="26">
        <f ca="1">SUM(OFFSET(DataDetail!C13,0,1,1,1):OFFSET(DataDetail!C13,0,Month.Hold,1,1))</f>
        <v>424008</v>
      </c>
      <c r="E18" s="35"/>
      <c r="F18" s="39" t="s">
        <v>46</v>
      </c>
      <c r="H18" s="27"/>
      <c r="I18" s="27"/>
      <c r="J18" s="27"/>
      <c r="K18" s="27"/>
    </row>
    <row r="19" spans="2:11" ht="15.75" x14ac:dyDescent="0.25">
      <c r="C19" s="9"/>
      <c r="D19" s="9"/>
      <c r="E19" s="35"/>
      <c r="F19" s="40" t="s">
        <v>50</v>
      </c>
      <c r="H19" s="27"/>
      <c r="I19" s="27"/>
      <c r="J19" s="27"/>
      <c r="K19" s="27"/>
    </row>
    <row r="20" spans="2:11" ht="15.75" x14ac:dyDescent="0.25">
      <c r="E20" s="27"/>
      <c r="F20" s="27"/>
      <c r="H20" s="27"/>
      <c r="I20" s="27"/>
      <c r="J20" s="27"/>
      <c r="K20" s="27"/>
    </row>
    <row r="21" spans="2:11" ht="15.75" x14ac:dyDescent="0.25">
      <c r="E21" s="27"/>
      <c r="F21" s="37"/>
      <c r="H21" s="27"/>
      <c r="I21" s="27"/>
      <c r="J21" s="27"/>
      <c r="K21" s="27"/>
    </row>
    <row r="22" spans="2:11" ht="15.75" x14ac:dyDescent="0.25">
      <c r="E22" s="27"/>
      <c r="F22" s="42" t="s">
        <v>49</v>
      </c>
      <c r="G22" s="27"/>
      <c r="H22" s="27"/>
      <c r="I22" s="27"/>
      <c r="J22" s="27"/>
      <c r="K22" s="27"/>
    </row>
    <row r="23" spans="2:11" ht="15.75" x14ac:dyDescent="0.25">
      <c r="E23" s="27"/>
      <c r="F23" s="42" t="s">
        <v>52</v>
      </c>
      <c r="G23" s="27"/>
      <c r="H23" s="27"/>
      <c r="I23" s="27"/>
      <c r="J23" s="27"/>
      <c r="K23" s="27"/>
    </row>
    <row r="24" spans="2:11" ht="15.75" x14ac:dyDescent="0.25">
      <c r="E24" s="27"/>
      <c r="F24" s="36" t="s">
        <v>51</v>
      </c>
      <c r="G24" s="27"/>
      <c r="H24" s="27"/>
      <c r="I24" s="27"/>
      <c r="J24" s="27"/>
      <c r="K24" s="27"/>
    </row>
    <row r="25" spans="2:11" ht="15.75" x14ac:dyDescent="0.25">
      <c r="E25" s="27"/>
      <c r="F25" s="27"/>
      <c r="G25" s="27"/>
      <c r="H25" s="27"/>
      <c r="I25" s="27"/>
      <c r="J25" s="27"/>
      <c r="K25" s="27"/>
    </row>
    <row r="43" spans="13:15" x14ac:dyDescent="0.2">
      <c r="M43" s="1"/>
      <c r="N43" s="1"/>
      <c r="O43" s="1"/>
    </row>
    <row r="44" spans="13:15" x14ac:dyDescent="0.2">
      <c r="M44" s="1"/>
      <c r="N44" s="1"/>
      <c r="O44" s="1"/>
    </row>
    <row r="45" spans="13:15" x14ac:dyDescent="0.2">
      <c r="M45" s="1"/>
      <c r="N45" s="1"/>
      <c r="O45" s="1"/>
    </row>
    <row r="46" spans="13:15" x14ac:dyDescent="0.2">
      <c r="M46" s="1"/>
      <c r="N46" s="1"/>
      <c r="O46" s="1"/>
    </row>
    <row r="47" spans="13:15" x14ac:dyDescent="0.2">
      <c r="M47" s="1"/>
      <c r="N47" s="1"/>
      <c r="O47" s="1"/>
    </row>
    <row r="48" spans="13:15" x14ac:dyDescent="0.2">
      <c r="M48" s="1"/>
      <c r="N48" s="1"/>
      <c r="O48" s="1"/>
    </row>
    <row r="49" spans="13:15" x14ac:dyDescent="0.2">
      <c r="M49" s="1"/>
      <c r="N49" s="1"/>
      <c r="O49" s="1"/>
    </row>
    <row r="308" spans="26:27" x14ac:dyDescent="0.2">
      <c r="Z308" s="4" t="s">
        <v>22</v>
      </c>
      <c r="AA308" s="5"/>
    </row>
    <row r="309" spans="26:27" x14ac:dyDescent="0.2">
      <c r="Z309" s="6">
        <v>0</v>
      </c>
      <c r="AA309" s="8" t="s">
        <v>23</v>
      </c>
    </row>
    <row r="310" spans="26:27" x14ac:dyDescent="0.2">
      <c r="Z310" s="6">
        <v>1</v>
      </c>
      <c r="AA310" s="2" t="s">
        <v>24</v>
      </c>
    </row>
    <row r="311" spans="26:27" x14ac:dyDescent="0.2">
      <c r="Z311" s="6">
        <v>2</v>
      </c>
      <c r="AA311" s="2" t="s">
        <v>25</v>
      </c>
    </row>
    <row r="312" spans="26:27" x14ac:dyDescent="0.2">
      <c r="Z312" s="6">
        <v>3</v>
      </c>
      <c r="AA312" s="2" t="s">
        <v>26</v>
      </c>
    </row>
    <row r="313" spans="26:27" x14ac:dyDescent="0.2">
      <c r="Z313" s="6">
        <v>4</v>
      </c>
      <c r="AA313" s="2" t="s">
        <v>27</v>
      </c>
    </row>
    <row r="314" spans="26:27" x14ac:dyDescent="0.2">
      <c r="Z314" s="6">
        <v>5</v>
      </c>
      <c r="AA314" s="2" t="s">
        <v>14</v>
      </c>
    </row>
    <row r="315" spans="26:27" x14ac:dyDescent="0.2">
      <c r="Z315" s="6">
        <v>6</v>
      </c>
      <c r="AA315" s="2" t="s">
        <v>28</v>
      </c>
    </row>
    <row r="316" spans="26:27" x14ac:dyDescent="0.2">
      <c r="Z316" s="6">
        <v>7</v>
      </c>
      <c r="AA316" s="2" t="s">
        <v>29</v>
      </c>
    </row>
    <row r="317" spans="26:27" x14ac:dyDescent="0.2">
      <c r="Z317" s="6">
        <v>8</v>
      </c>
      <c r="AA317" s="2" t="s">
        <v>30</v>
      </c>
    </row>
    <row r="318" spans="26:27" x14ac:dyDescent="0.2">
      <c r="Z318" s="6">
        <v>9</v>
      </c>
      <c r="AA318" s="2" t="s">
        <v>31</v>
      </c>
    </row>
    <row r="319" spans="26:27" x14ac:dyDescent="0.2">
      <c r="Z319" s="6">
        <v>10</v>
      </c>
      <c r="AA319" s="2" t="s">
        <v>32</v>
      </c>
    </row>
    <row r="320" spans="26:27" x14ac:dyDescent="0.2">
      <c r="Z320" s="6">
        <v>11</v>
      </c>
      <c r="AA320" s="2" t="s">
        <v>33</v>
      </c>
    </row>
    <row r="321" spans="26:27" x14ac:dyDescent="0.2">
      <c r="Z321" s="7">
        <v>12</v>
      </c>
      <c r="AA321" s="3" t="s">
        <v>34</v>
      </c>
    </row>
  </sheetData>
  <phoneticPr fontId="0" type="noConversion"/>
  <printOptions headings="1" gridLines="1" gridLinesSet="0"/>
  <pageMargins left="0.75" right="0.75" top="1" bottom="1" header="0.5" footer="0.5"/>
  <pageSetup orientation="portrait" horizontalDpi="4294967292" verticalDpi="4294967292" r:id="rId1"/>
  <headerFooter alignWithMargins="0">
    <oddFooter>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1" r:id="rId4" name="Drop Down 37">
              <controlPr defaultSize="0" autoLine="0" autoPict="0">
                <anchor moveWithCells="1">
                  <from>
                    <xdr:col>5</xdr:col>
                    <xdr:colOff>666750</xdr:colOff>
                    <xdr:row>1</xdr:row>
                    <xdr:rowOff>142875</xdr:rowOff>
                  </from>
                  <to>
                    <xdr:col>7</xdr:col>
                    <xdr:colOff>66675</xdr:colOff>
                    <xdr:row>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P27"/>
  <sheetViews>
    <sheetView zoomScale="110" workbookViewId="0">
      <selection activeCell="H18" sqref="H18"/>
    </sheetView>
  </sheetViews>
  <sheetFormatPr defaultRowHeight="12.75" x14ac:dyDescent="0.2"/>
  <cols>
    <col min="1" max="1" width="3.5703125" customWidth="1"/>
    <col min="2" max="2" width="4.140625" customWidth="1"/>
    <col min="3" max="3" width="15" customWidth="1"/>
    <col min="4" max="15" width="9.85546875" customWidth="1"/>
  </cols>
  <sheetData>
    <row r="1" spans="1:16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6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1:16" x14ac:dyDescent="0.2">
      <c r="A5" s="10"/>
      <c r="B5" s="10"/>
      <c r="C5" s="10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10"/>
    </row>
    <row r="6" spans="1:16" x14ac:dyDescent="0.2">
      <c r="A6" s="10"/>
      <c r="B6" s="10"/>
      <c r="C6" s="10"/>
      <c r="D6" s="22" t="s">
        <v>10</v>
      </c>
      <c r="E6" s="22" t="s">
        <v>11</v>
      </c>
      <c r="F6" s="22" t="s">
        <v>12</v>
      </c>
      <c r="G6" s="22" t="s">
        <v>13</v>
      </c>
      <c r="H6" s="22" t="s">
        <v>14</v>
      </c>
      <c r="I6" s="22" t="s">
        <v>15</v>
      </c>
      <c r="J6" s="22" t="s">
        <v>16</v>
      </c>
      <c r="K6" s="22" t="s">
        <v>17</v>
      </c>
      <c r="L6" s="22" t="s">
        <v>18</v>
      </c>
      <c r="M6" s="22" t="s">
        <v>19</v>
      </c>
      <c r="N6" s="22" t="s">
        <v>20</v>
      </c>
      <c r="O6" s="22" t="s">
        <v>21</v>
      </c>
      <c r="P6" s="10"/>
    </row>
    <row r="7" spans="1:16" x14ac:dyDescent="0.2">
      <c r="A7" s="10"/>
      <c r="B7" s="23"/>
      <c r="C7" s="17" t="s">
        <v>3</v>
      </c>
      <c r="D7" s="24">
        <v>91001</v>
      </c>
      <c r="E7" s="24">
        <v>82001</v>
      </c>
      <c r="F7" s="24">
        <v>83001</v>
      </c>
      <c r="G7" s="24">
        <v>74001</v>
      </c>
      <c r="H7" s="24">
        <v>95001</v>
      </c>
      <c r="I7" s="24">
        <v>86001</v>
      </c>
      <c r="J7" s="24">
        <v>87001</v>
      </c>
      <c r="K7" s="24">
        <v>88001</v>
      </c>
      <c r="L7" s="24">
        <v>89001</v>
      </c>
      <c r="M7" s="24">
        <v>79001</v>
      </c>
      <c r="N7" s="24">
        <v>91001</v>
      </c>
      <c r="O7" s="24">
        <v>83001</v>
      </c>
      <c r="P7" s="10"/>
    </row>
    <row r="8" spans="1:16" x14ac:dyDescent="0.2">
      <c r="A8" s="10"/>
      <c r="B8" s="10"/>
      <c r="C8" s="18" t="s">
        <v>4</v>
      </c>
      <c r="D8" s="25">
        <v>89001</v>
      </c>
      <c r="E8" s="25">
        <v>78001</v>
      </c>
      <c r="F8" s="25">
        <v>80001</v>
      </c>
      <c r="G8" s="25">
        <v>60001</v>
      </c>
      <c r="H8" s="25">
        <v>89001</v>
      </c>
      <c r="I8" s="25">
        <v>84001</v>
      </c>
      <c r="J8" s="25">
        <v>78001</v>
      </c>
      <c r="K8" s="25">
        <v>80001</v>
      </c>
      <c r="L8" s="25">
        <v>84001</v>
      </c>
      <c r="M8" s="25">
        <v>60001</v>
      </c>
      <c r="N8" s="25">
        <v>88001</v>
      </c>
      <c r="O8" s="25">
        <v>78001</v>
      </c>
      <c r="P8" s="10"/>
    </row>
    <row r="9" spans="1:16" x14ac:dyDescent="0.2">
      <c r="A9" s="10"/>
      <c r="B9" s="10"/>
      <c r="C9" s="18" t="s">
        <v>5</v>
      </c>
      <c r="D9" s="25">
        <v>75001</v>
      </c>
      <c r="E9" s="25">
        <v>84001</v>
      </c>
      <c r="F9" s="25">
        <v>76001</v>
      </c>
      <c r="G9" s="25">
        <v>57001</v>
      </c>
      <c r="H9" s="25">
        <v>75001</v>
      </c>
      <c r="I9" s="25">
        <v>81001</v>
      </c>
      <c r="J9" s="25">
        <v>84001</v>
      </c>
      <c r="K9" s="25">
        <v>76001</v>
      </c>
      <c r="L9" s="25">
        <v>81001</v>
      </c>
      <c r="M9" s="25">
        <v>57001</v>
      </c>
      <c r="N9" s="25">
        <v>85001</v>
      </c>
      <c r="O9" s="25">
        <v>73001</v>
      </c>
      <c r="P9" s="10"/>
    </row>
    <row r="10" spans="1:16" x14ac:dyDescent="0.2">
      <c r="A10" s="10"/>
      <c r="B10" s="10"/>
      <c r="C10" s="19" t="s">
        <v>6</v>
      </c>
      <c r="D10" s="25">
        <v>68001</v>
      </c>
      <c r="E10" s="25">
        <v>56001</v>
      </c>
      <c r="F10" s="25">
        <v>68001</v>
      </c>
      <c r="G10" s="25">
        <v>54001</v>
      </c>
      <c r="H10" s="25">
        <v>70001</v>
      </c>
      <c r="I10" s="25">
        <v>78001</v>
      </c>
      <c r="J10" s="25">
        <v>56001</v>
      </c>
      <c r="K10" s="25">
        <v>72001</v>
      </c>
      <c r="L10" s="25">
        <v>78001</v>
      </c>
      <c r="M10" s="25">
        <v>54001</v>
      </c>
      <c r="N10" s="25">
        <v>82001</v>
      </c>
      <c r="O10" s="25">
        <v>68001</v>
      </c>
      <c r="P10" s="10"/>
    </row>
    <row r="11" spans="1:16" x14ac:dyDescent="0.2">
      <c r="A11" s="10"/>
      <c r="B11" s="10"/>
      <c r="C11" s="19" t="s">
        <v>7</v>
      </c>
      <c r="D11" s="25">
        <v>86001</v>
      </c>
      <c r="E11" s="25">
        <v>78001</v>
      </c>
      <c r="F11" s="25">
        <v>72001</v>
      </c>
      <c r="G11" s="25">
        <v>51001</v>
      </c>
      <c r="H11" s="25">
        <v>86001</v>
      </c>
      <c r="I11" s="25">
        <v>75001</v>
      </c>
      <c r="J11" s="25">
        <v>78001</v>
      </c>
      <c r="K11" s="25">
        <v>68001</v>
      </c>
      <c r="L11" s="25">
        <v>75001</v>
      </c>
      <c r="M11" s="25">
        <v>51001</v>
      </c>
      <c r="N11" s="25">
        <v>79001</v>
      </c>
      <c r="O11" s="25">
        <v>63001</v>
      </c>
      <c r="P11" s="10"/>
    </row>
    <row r="12" spans="1:16" x14ac:dyDescent="0.2">
      <c r="A12" s="10"/>
      <c r="B12" s="10"/>
      <c r="C12" s="19" t="s">
        <v>8</v>
      </c>
      <c r="D12" s="25">
        <v>49001</v>
      </c>
      <c r="E12" s="25">
        <v>56001</v>
      </c>
      <c r="F12" s="25">
        <v>64001</v>
      </c>
      <c r="G12" s="25">
        <v>48001</v>
      </c>
      <c r="H12" s="25">
        <v>49001</v>
      </c>
      <c r="I12" s="25">
        <v>72001</v>
      </c>
      <c r="J12" s="25">
        <v>56001</v>
      </c>
      <c r="K12" s="25">
        <v>64001</v>
      </c>
      <c r="L12" s="25">
        <v>72001</v>
      </c>
      <c r="M12" s="25">
        <v>48001</v>
      </c>
      <c r="N12" s="25">
        <v>76001</v>
      </c>
      <c r="O12" s="25">
        <v>58001</v>
      </c>
      <c r="P12" s="10"/>
    </row>
    <row r="13" spans="1:16" x14ac:dyDescent="0.2">
      <c r="A13" s="10"/>
      <c r="B13" s="10"/>
      <c r="C13" s="20" t="s">
        <v>9</v>
      </c>
      <c r="D13" s="26">
        <v>44001</v>
      </c>
      <c r="E13" s="26">
        <v>51001</v>
      </c>
      <c r="F13" s="26">
        <v>60001</v>
      </c>
      <c r="G13" s="26">
        <v>45001</v>
      </c>
      <c r="H13" s="26">
        <v>44001</v>
      </c>
      <c r="I13" s="26">
        <v>69001</v>
      </c>
      <c r="J13" s="26">
        <v>51001</v>
      </c>
      <c r="K13" s="26">
        <v>60001</v>
      </c>
      <c r="L13" s="26">
        <v>69001</v>
      </c>
      <c r="M13" s="26">
        <v>45001</v>
      </c>
      <c r="N13" s="26">
        <v>73001</v>
      </c>
      <c r="O13" s="26">
        <v>53001</v>
      </c>
      <c r="P13" s="10"/>
    </row>
    <row r="14" spans="1:16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16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16" x14ac:dyDescent="0.2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6" x14ac:dyDescent="0.2">
      <c r="A17" s="10"/>
      <c r="B17" s="10"/>
      <c r="C17" s="10"/>
      <c r="P17" s="10"/>
    </row>
    <row r="18" spans="1:16" x14ac:dyDescent="0.2">
      <c r="A18" s="10"/>
      <c r="B18" s="10"/>
      <c r="C18" s="10"/>
      <c r="P18" s="10"/>
    </row>
    <row r="19" spans="1:16" x14ac:dyDescent="0.2">
      <c r="A19" s="10"/>
      <c r="B19" s="10"/>
      <c r="C19" s="10"/>
      <c r="P19" s="10"/>
    </row>
    <row r="20" spans="1:16" x14ac:dyDescent="0.2">
      <c r="A20" s="10"/>
      <c r="B20" s="10"/>
      <c r="C20" s="10"/>
      <c r="P20" s="10"/>
    </row>
    <row r="21" spans="1:16" x14ac:dyDescent="0.2">
      <c r="A21" s="10"/>
      <c r="B21" s="10"/>
      <c r="C21" s="10"/>
      <c r="P21" s="10"/>
    </row>
    <row r="22" spans="1:16" x14ac:dyDescent="0.2">
      <c r="A22" s="10"/>
      <c r="B22" s="10"/>
      <c r="C22" s="10"/>
      <c r="P22" s="10"/>
    </row>
    <row r="23" spans="1:16" x14ac:dyDescent="0.2">
      <c r="A23" s="10"/>
      <c r="B23" s="10"/>
      <c r="C23" s="10"/>
      <c r="P23" s="10"/>
    </row>
    <row r="24" spans="1:16" x14ac:dyDescent="0.2">
      <c r="A24" s="10"/>
      <c r="B24" s="10"/>
      <c r="C24" s="10"/>
      <c r="P24" s="10"/>
    </row>
    <row r="25" spans="1:16" x14ac:dyDescent="0.2">
      <c r="A25" s="10"/>
      <c r="B25" s="10"/>
      <c r="C25" s="10"/>
      <c r="P25" s="10"/>
    </row>
    <row r="26" spans="1:16" x14ac:dyDescent="0.2">
      <c r="A26" s="10"/>
      <c r="B26" s="10"/>
      <c r="C26" s="10"/>
      <c r="P26" s="10"/>
    </row>
    <row r="27" spans="1:16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M61"/>
  <sheetViews>
    <sheetView zoomScale="110" workbookViewId="0">
      <selection activeCell="H11" sqref="H11"/>
    </sheetView>
  </sheetViews>
  <sheetFormatPr defaultRowHeight="12.75" x14ac:dyDescent="0.2"/>
  <cols>
    <col min="3" max="3" width="10.85546875" customWidth="1"/>
    <col min="4" max="4" width="3.42578125" customWidth="1"/>
    <col min="5" max="5" width="10.140625" customWidth="1"/>
    <col min="8" max="8" width="14" customWidth="1"/>
    <col min="9" max="9" width="3.7109375" customWidth="1"/>
  </cols>
  <sheetData>
    <row r="1" spans="1:13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x14ac:dyDescent="0.2">
      <c r="A5" s="10"/>
      <c r="B5" s="10"/>
      <c r="C5" s="10"/>
      <c r="D5" s="10"/>
      <c r="E5" s="10"/>
      <c r="F5" s="10"/>
      <c r="G5" s="10"/>
      <c r="H5" s="21" t="s">
        <v>41</v>
      </c>
      <c r="I5" s="10"/>
      <c r="J5" s="10"/>
      <c r="K5" s="10"/>
      <c r="L5" s="10"/>
      <c r="M5" s="10"/>
    </row>
    <row r="6" spans="1:13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x14ac:dyDescent="0.2">
      <c r="A7" s="10"/>
      <c r="B7" s="10"/>
      <c r="C7" s="11" t="s">
        <v>35</v>
      </c>
      <c r="D7" s="10"/>
      <c r="E7" s="14" t="s">
        <v>37</v>
      </c>
      <c r="F7" s="10"/>
      <c r="G7" s="10"/>
      <c r="H7" s="13" t="s">
        <v>38</v>
      </c>
      <c r="I7" s="10"/>
      <c r="J7" s="16" t="s">
        <v>39</v>
      </c>
      <c r="K7" s="10"/>
      <c r="L7" s="10"/>
      <c r="M7" s="10"/>
    </row>
    <row r="8" spans="1:13" x14ac:dyDescent="0.2">
      <c r="A8" s="10"/>
      <c r="B8" s="10"/>
      <c r="C8" s="11" t="s">
        <v>24</v>
      </c>
      <c r="D8" s="10"/>
      <c r="E8" s="16" t="str">
        <f>INDEX(Month.List,Month.Hold,1)</f>
        <v>August</v>
      </c>
      <c r="F8" s="10"/>
      <c r="G8" s="10"/>
      <c r="H8" s="11" t="str">
        <f t="shared" ref="H8:H19" si="0">C8&amp;$H$5</f>
        <v>JanuaryYTD</v>
      </c>
      <c r="I8" s="10"/>
      <c r="J8" s="16" t="str">
        <f>INDEX(MonthYTD.List,MonthYTD.Hold,1)</f>
        <v>AugustYTD</v>
      </c>
      <c r="K8" s="10"/>
      <c r="L8" s="10"/>
      <c r="M8" s="10"/>
    </row>
    <row r="9" spans="1:13" x14ac:dyDescent="0.2">
      <c r="A9" s="10"/>
      <c r="B9" s="10"/>
      <c r="C9" s="12" t="s">
        <v>25</v>
      </c>
      <c r="D9" s="10"/>
      <c r="E9" s="15"/>
      <c r="F9" s="10"/>
      <c r="G9" s="10"/>
      <c r="H9" s="12" t="str">
        <f t="shared" si="0"/>
        <v>FebruaryYTD</v>
      </c>
      <c r="I9" s="10"/>
      <c r="J9" s="15"/>
      <c r="K9" s="10"/>
      <c r="L9" s="10"/>
      <c r="M9" s="10"/>
    </row>
    <row r="10" spans="1:13" x14ac:dyDescent="0.2">
      <c r="A10" s="10"/>
      <c r="B10" s="10"/>
      <c r="C10" s="12" t="s">
        <v>26</v>
      </c>
      <c r="D10" s="10"/>
      <c r="E10" s="15"/>
      <c r="F10" s="10"/>
      <c r="G10" s="10"/>
      <c r="H10" s="12" t="str">
        <f t="shared" si="0"/>
        <v>MarchYTD</v>
      </c>
      <c r="I10" s="10"/>
      <c r="J10" s="15"/>
      <c r="K10" s="10"/>
      <c r="L10" s="10"/>
      <c r="M10" s="10"/>
    </row>
    <row r="11" spans="1:13" x14ac:dyDescent="0.2">
      <c r="A11" s="10"/>
      <c r="B11" s="10"/>
      <c r="C11" s="12" t="s">
        <v>27</v>
      </c>
      <c r="D11" s="10"/>
      <c r="E11" s="14" t="s">
        <v>36</v>
      </c>
      <c r="F11" s="10"/>
      <c r="G11" s="10"/>
      <c r="H11" s="12" t="str">
        <f t="shared" si="0"/>
        <v>AprilYTD</v>
      </c>
      <c r="I11" s="10"/>
      <c r="J11" s="14" t="s">
        <v>40</v>
      </c>
      <c r="K11" s="10"/>
      <c r="L11" s="10"/>
      <c r="M11" s="10"/>
    </row>
    <row r="12" spans="1:13" x14ac:dyDescent="0.2">
      <c r="A12" s="10"/>
      <c r="B12" s="10"/>
      <c r="C12" s="12" t="s">
        <v>14</v>
      </c>
      <c r="D12" s="10"/>
      <c r="E12" s="16">
        <v>8</v>
      </c>
      <c r="F12" s="10"/>
      <c r="G12" s="10"/>
      <c r="H12" s="12" t="str">
        <f t="shared" si="0"/>
        <v>MayYTD</v>
      </c>
      <c r="I12" s="10"/>
      <c r="J12" s="16">
        <f>Month.Hold</f>
        <v>8</v>
      </c>
      <c r="K12" s="10"/>
      <c r="L12" s="10"/>
      <c r="M12" s="10"/>
    </row>
    <row r="13" spans="1:13" x14ac:dyDescent="0.2">
      <c r="A13" s="10"/>
      <c r="B13" s="10"/>
      <c r="C13" s="12" t="s">
        <v>28</v>
      </c>
      <c r="D13" s="10"/>
      <c r="E13" s="10"/>
      <c r="F13" s="10"/>
      <c r="G13" s="10"/>
      <c r="H13" s="12" t="str">
        <f t="shared" si="0"/>
        <v>JuneYTD</v>
      </c>
      <c r="I13" s="10"/>
      <c r="J13" s="10"/>
      <c r="K13" s="10"/>
      <c r="L13" s="10"/>
      <c r="M13" s="10"/>
    </row>
    <row r="14" spans="1:13" x14ac:dyDescent="0.2">
      <c r="A14" s="10"/>
      <c r="B14" s="10"/>
      <c r="C14" s="12" t="s">
        <v>29</v>
      </c>
      <c r="D14" s="10"/>
      <c r="E14" s="10"/>
      <c r="F14" s="10"/>
      <c r="G14" s="10"/>
      <c r="H14" s="12" t="str">
        <f t="shared" si="0"/>
        <v>JulyYTD</v>
      </c>
      <c r="I14" s="10"/>
      <c r="J14" s="10"/>
      <c r="K14" s="10"/>
      <c r="L14" s="10"/>
      <c r="M14" s="10"/>
    </row>
    <row r="15" spans="1:13" x14ac:dyDescent="0.2">
      <c r="A15" s="10"/>
      <c r="B15" s="10"/>
      <c r="C15" s="12" t="s">
        <v>30</v>
      </c>
      <c r="D15" s="10"/>
      <c r="E15" s="10"/>
      <c r="F15" s="10"/>
      <c r="G15" s="10"/>
      <c r="H15" s="12" t="str">
        <f t="shared" si="0"/>
        <v>AugustYTD</v>
      </c>
      <c r="I15" s="10"/>
      <c r="J15" s="10"/>
      <c r="K15" s="10"/>
      <c r="L15" s="10"/>
      <c r="M15" s="10"/>
    </row>
    <row r="16" spans="1:13" x14ac:dyDescent="0.2">
      <c r="A16" s="10"/>
      <c r="B16" s="10"/>
      <c r="C16" s="12" t="s">
        <v>31</v>
      </c>
      <c r="D16" s="10"/>
      <c r="E16" s="10"/>
      <c r="F16" s="10"/>
      <c r="G16" s="10"/>
      <c r="H16" s="12" t="str">
        <f t="shared" si="0"/>
        <v>SeptemberYTD</v>
      </c>
      <c r="I16" s="10"/>
      <c r="J16" s="10"/>
      <c r="K16" s="10"/>
      <c r="L16" s="10"/>
      <c r="M16" s="10"/>
    </row>
    <row r="17" spans="1:13" x14ac:dyDescent="0.2">
      <c r="A17" s="10"/>
      <c r="B17" s="10"/>
      <c r="C17" s="12" t="s">
        <v>32</v>
      </c>
      <c r="D17" s="10"/>
      <c r="E17" s="10"/>
      <c r="F17" s="10"/>
      <c r="G17" s="10"/>
      <c r="H17" s="12" t="str">
        <f t="shared" si="0"/>
        <v>OctoberYTD</v>
      </c>
      <c r="I17" s="10"/>
      <c r="J17" s="10"/>
      <c r="K17" s="10"/>
      <c r="L17" s="10"/>
      <c r="M17" s="10"/>
    </row>
    <row r="18" spans="1:13" x14ac:dyDescent="0.2">
      <c r="A18" s="10"/>
      <c r="B18" s="10"/>
      <c r="C18" s="12" t="s">
        <v>33</v>
      </c>
      <c r="D18" s="10"/>
      <c r="E18" s="10"/>
      <c r="F18" s="10"/>
      <c r="G18" s="10"/>
      <c r="H18" s="12" t="str">
        <f t="shared" si="0"/>
        <v>NovemberYTD</v>
      </c>
      <c r="I18" s="10"/>
      <c r="J18" s="10"/>
      <c r="K18" s="10"/>
      <c r="L18" s="10"/>
      <c r="M18" s="10"/>
    </row>
    <row r="19" spans="1:13" x14ac:dyDescent="0.2">
      <c r="A19" s="10"/>
      <c r="B19" s="10"/>
      <c r="C19" s="13" t="s">
        <v>34</v>
      </c>
      <c r="D19" s="10"/>
      <c r="E19" s="10"/>
      <c r="F19" s="10"/>
      <c r="G19" s="10"/>
      <c r="H19" s="13" t="str">
        <f t="shared" si="0"/>
        <v>DecemberYTD</v>
      </c>
      <c r="I19" s="10"/>
      <c r="J19" s="10"/>
      <c r="K19" s="10"/>
      <c r="L19" s="10"/>
      <c r="M19" s="10"/>
    </row>
    <row r="20" spans="1:13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3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3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13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1:13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1:13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pans="1:13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3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</row>
    <row r="34" spans="1:13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1:13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</row>
    <row r="36" spans="1:13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1:13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1:13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1:13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1:13" x14ac:dyDescent="0.2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1:13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 spans="1:13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1:13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3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3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6" spans="1:13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3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1:13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</row>
    <row r="49" spans="1:13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</row>
    <row r="50" spans="1:13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</row>
    <row r="51" spans="1:13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</row>
    <row r="52" spans="1:13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</row>
    <row r="53" spans="1:13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1:13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3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</row>
    <row r="57" spans="1:13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</row>
    <row r="58" spans="1:13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3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13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1:13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</row>
  </sheetData>
  <phoneticPr fontId="0" type="noConversion"/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34</vt:i4>
      </vt:variant>
    </vt:vector>
  </HeadingPairs>
  <TitlesOfParts>
    <vt:vector size="37" baseType="lpstr">
      <vt:lpstr>YTD_Update</vt:lpstr>
      <vt:lpstr>DataDetail</vt:lpstr>
      <vt:lpstr>Stage</vt:lpstr>
      <vt:lpstr>Apr</vt:lpstr>
      <vt:lpstr>AprYTD</vt:lpstr>
      <vt:lpstr>Aug</vt:lpstr>
      <vt:lpstr>AugYTD</vt:lpstr>
      <vt:lpstr>cm</vt:lpstr>
      <vt:lpstr>Dec</vt:lpstr>
      <vt:lpstr>DecYTD</vt:lpstr>
      <vt:lpstr>Feb</vt:lpstr>
      <vt:lpstr>FebYTD</vt:lpstr>
      <vt:lpstr>Jan</vt:lpstr>
      <vt:lpstr>JanYTD</vt:lpstr>
      <vt:lpstr>Jul</vt:lpstr>
      <vt:lpstr>JulYTD</vt:lpstr>
      <vt:lpstr>Jun</vt:lpstr>
      <vt:lpstr>JunYTD</vt:lpstr>
      <vt:lpstr>LookUpTable</vt:lpstr>
      <vt:lpstr>Mar</vt:lpstr>
      <vt:lpstr>MarYTD</vt:lpstr>
      <vt:lpstr>May</vt:lpstr>
      <vt:lpstr>MayYTD</vt:lpstr>
      <vt:lpstr>Month.Hold</vt:lpstr>
      <vt:lpstr>Month.List</vt:lpstr>
      <vt:lpstr>Month.Select</vt:lpstr>
      <vt:lpstr>MonthYTD.Hold</vt:lpstr>
      <vt:lpstr>MonthYTD.List</vt:lpstr>
      <vt:lpstr>MonthYTD.Select</vt:lpstr>
      <vt:lpstr>Nov</vt:lpstr>
      <vt:lpstr>NovYTD</vt:lpstr>
      <vt:lpstr>Oct</vt:lpstr>
      <vt:lpstr>OctYTD</vt:lpstr>
      <vt:lpstr>YTD_Update!Print_Area</vt:lpstr>
      <vt:lpstr>Sep</vt:lpstr>
      <vt:lpstr>SepYTD</vt:lpstr>
      <vt:lpstr>ytd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YTD_CUM Demo</dc:title>
  <dc:subject>YTD Accumulation and Macro</dc:subject>
  <dc:creator>JMC</dc:creator>
  <cp:keywords>YTD DEMO</cp:keywords>
  <dc:description>YTD Accumulation using Edit Paste
Special Add and Macros</dc:description>
  <cp:lastModifiedBy>Jim Colville</cp:lastModifiedBy>
  <dcterms:created xsi:type="dcterms:W3CDTF">2004-05-12T15:14:55Z</dcterms:created>
  <dcterms:modified xsi:type="dcterms:W3CDTF">2023-06-08T23:47:07Z</dcterms:modified>
</cp:coreProperties>
</file>