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jimcolvillecpa-my.sharepoint.com/personal/jim_jimcolvillecpa_com/Documents/AEI/AEI-Excel/AEI-Excel Curriculum/AEI Curriculum Files 2021/"/>
    </mc:Choice>
  </mc:AlternateContent>
  <xr:revisionPtr revIDLastSave="0" documentId="14_{DDC75C80-176A-43BE-B66A-EF5CCA39EAFC}" xr6:coauthVersionLast="47" xr6:coauthVersionMax="47" xr10:uidLastSave="{00000000-0000-0000-0000-000000000000}"/>
  <bookViews>
    <workbookView xWindow="3675" yWindow="3675" windowWidth="18225" windowHeight="11333" xr2:uid="{00000000-000D-0000-FFFF-FFFF00000000}"/>
  </bookViews>
  <sheets>
    <sheet name="Amort" sheetId="4" r:id="rId1"/>
    <sheet name="Sheet1" sheetId="1" r:id="rId2"/>
    <sheet name="Sheet2" sheetId="2" r:id="rId3"/>
    <sheet name="Sheet3" sheetId="3" r:id="rId4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E9" i="4" s="1"/>
  <c r="F14" i="4" s="1"/>
  <c r="E9" i="1"/>
  <c r="E6" i="1" s="1"/>
  <c r="A79" i="1"/>
  <c r="A66" i="1"/>
  <c r="A53" i="1"/>
  <c r="A40" i="1"/>
  <c r="A27" i="1"/>
  <c r="F14" i="1"/>
  <c r="D15" i="1" s="1"/>
  <c r="E6" i="4" l="1"/>
  <c r="D15" i="4"/>
  <c r="C41" i="1"/>
  <c r="C43" i="1"/>
  <c r="C45" i="1"/>
  <c r="C47" i="1"/>
  <c r="C49" i="1"/>
  <c r="C51" i="1"/>
  <c r="C16" i="1"/>
  <c r="C18" i="1"/>
  <c r="C20" i="1"/>
  <c r="C22" i="1"/>
  <c r="C24" i="1"/>
  <c r="C26" i="1"/>
  <c r="C69" i="1"/>
  <c r="C73" i="1"/>
  <c r="C54" i="1"/>
  <c r="C56" i="1"/>
  <c r="C58" i="1"/>
  <c r="C60" i="1"/>
  <c r="C62" i="1"/>
  <c r="C64" i="1"/>
  <c r="C67" i="1"/>
  <c r="C71" i="1"/>
  <c r="C75" i="1"/>
  <c r="C77" i="1"/>
  <c r="C29" i="1"/>
  <c r="C31" i="1"/>
  <c r="C33" i="1"/>
  <c r="C35" i="1"/>
  <c r="C37" i="1"/>
  <c r="C39" i="1"/>
  <c r="C55" i="1"/>
  <c r="C59" i="1"/>
  <c r="C63" i="1"/>
  <c r="C42" i="1"/>
  <c r="C44" i="1"/>
  <c r="C46" i="1"/>
  <c r="C48" i="1"/>
  <c r="C50" i="1"/>
  <c r="C52" i="1"/>
  <c r="C57" i="1"/>
  <c r="C61" i="1"/>
  <c r="C65" i="1"/>
  <c r="C15" i="1"/>
  <c r="C17" i="1"/>
  <c r="C19" i="1"/>
  <c r="C21" i="1"/>
  <c r="C23" i="1"/>
  <c r="C25" i="1"/>
  <c r="C68" i="1"/>
  <c r="C70" i="1"/>
  <c r="C72" i="1"/>
  <c r="C74" i="1"/>
  <c r="C76" i="1"/>
  <c r="C78" i="1"/>
  <c r="C28" i="1"/>
  <c r="C30" i="1"/>
  <c r="C32" i="1"/>
  <c r="C34" i="1"/>
  <c r="C36" i="1"/>
  <c r="C38" i="1"/>
  <c r="C342" i="4" l="1"/>
  <c r="C349" i="4"/>
  <c r="C357" i="4"/>
  <c r="C365" i="4"/>
  <c r="C373" i="4"/>
  <c r="C91" i="4"/>
  <c r="C99" i="4"/>
  <c r="C107" i="4"/>
  <c r="C115" i="4"/>
  <c r="C123" i="4"/>
  <c r="C131" i="4"/>
  <c r="C139" i="4"/>
  <c r="C147" i="4"/>
  <c r="C155" i="4"/>
  <c r="C163" i="4"/>
  <c r="C171" i="4"/>
  <c r="C179" i="4"/>
  <c r="C187" i="4"/>
  <c r="C195" i="4"/>
  <c r="C203" i="4"/>
  <c r="C211" i="4"/>
  <c r="C219" i="4"/>
  <c r="C227" i="4"/>
  <c r="C235" i="4"/>
  <c r="C243" i="4"/>
  <c r="C251" i="4"/>
  <c r="C259" i="4"/>
  <c r="C267" i="4"/>
  <c r="C275" i="4"/>
  <c r="C283" i="4"/>
  <c r="C291" i="4"/>
  <c r="C299" i="4"/>
  <c r="C307" i="4"/>
  <c r="C315" i="4"/>
  <c r="C323" i="4"/>
  <c r="C331" i="4"/>
  <c r="C339" i="4"/>
  <c r="C19" i="4"/>
  <c r="C27" i="4"/>
  <c r="C35" i="4"/>
  <c r="C43" i="4"/>
  <c r="C350" i="4"/>
  <c r="C358" i="4"/>
  <c r="C366" i="4"/>
  <c r="C374" i="4"/>
  <c r="C92" i="4"/>
  <c r="C100" i="4"/>
  <c r="C108" i="4"/>
  <c r="C116" i="4"/>
  <c r="C124" i="4"/>
  <c r="C132" i="4"/>
  <c r="C140" i="4"/>
  <c r="C148" i="4"/>
  <c r="C156" i="4"/>
  <c r="C164" i="4"/>
  <c r="C172" i="4"/>
  <c r="C180" i="4"/>
  <c r="C188" i="4"/>
  <c r="C196" i="4"/>
  <c r="C204" i="4"/>
  <c r="C212" i="4"/>
  <c r="C220" i="4"/>
  <c r="C228" i="4"/>
  <c r="C236" i="4"/>
  <c r="C244" i="4"/>
  <c r="C252" i="4"/>
  <c r="C260" i="4"/>
  <c r="C268" i="4"/>
  <c r="C276" i="4"/>
  <c r="C284" i="4"/>
  <c r="C292" i="4"/>
  <c r="C300" i="4"/>
  <c r="C308" i="4"/>
  <c r="C316" i="4"/>
  <c r="C324" i="4"/>
  <c r="C332" i="4"/>
  <c r="C340" i="4"/>
  <c r="C20" i="4"/>
  <c r="C28" i="4"/>
  <c r="C36" i="4"/>
  <c r="C44" i="4"/>
  <c r="C52" i="4"/>
  <c r="C60" i="4"/>
  <c r="C68" i="4"/>
  <c r="C76" i="4"/>
  <c r="C84" i="4"/>
  <c r="C343" i="4"/>
  <c r="C351" i="4"/>
  <c r="C359" i="4"/>
  <c r="C367" i="4"/>
  <c r="C87" i="4"/>
  <c r="C93" i="4"/>
  <c r="C101" i="4"/>
  <c r="C109" i="4"/>
  <c r="C117" i="4"/>
  <c r="C125" i="4"/>
  <c r="C133" i="4"/>
  <c r="C141" i="4"/>
  <c r="C149" i="4"/>
  <c r="C157" i="4"/>
  <c r="C165" i="4"/>
  <c r="C173" i="4"/>
  <c r="C181" i="4"/>
  <c r="C189" i="4"/>
  <c r="C197" i="4"/>
  <c r="C205" i="4"/>
  <c r="C213" i="4"/>
  <c r="C221" i="4"/>
  <c r="C229" i="4"/>
  <c r="C237" i="4"/>
  <c r="C245" i="4"/>
  <c r="C253" i="4"/>
  <c r="C261" i="4"/>
  <c r="C269" i="4"/>
  <c r="C277" i="4"/>
  <c r="C285" i="4"/>
  <c r="C293" i="4"/>
  <c r="C301" i="4"/>
  <c r="C309" i="4"/>
  <c r="C317" i="4"/>
  <c r="C325" i="4"/>
  <c r="C333" i="4"/>
  <c r="C341" i="4"/>
  <c r="C21" i="4"/>
  <c r="C29" i="4"/>
  <c r="C37" i="4"/>
  <c r="C45" i="4"/>
  <c r="C53" i="4"/>
  <c r="C61" i="4"/>
  <c r="C69" i="4"/>
  <c r="C77" i="4"/>
  <c r="C85" i="4"/>
  <c r="C353" i="4"/>
  <c r="C369" i="4"/>
  <c r="C88" i="4"/>
  <c r="C103" i="4"/>
  <c r="C111" i="4"/>
  <c r="C119" i="4"/>
  <c r="C135" i="4"/>
  <c r="C143" i="4"/>
  <c r="C151" i="4"/>
  <c r="C167" i="4"/>
  <c r="C175" i="4"/>
  <c r="C183" i="4"/>
  <c r="C199" i="4"/>
  <c r="C207" i="4"/>
  <c r="C215" i="4"/>
  <c r="C223" i="4"/>
  <c r="C239" i="4"/>
  <c r="C279" i="4"/>
  <c r="C311" i="4"/>
  <c r="C335" i="4"/>
  <c r="C23" i="4"/>
  <c r="C39" i="4"/>
  <c r="C47" i="4"/>
  <c r="C55" i="4"/>
  <c r="C79" i="4"/>
  <c r="C362" i="4"/>
  <c r="C144" i="4"/>
  <c r="C168" i="4"/>
  <c r="C192" i="4"/>
  <c r="C208" i="4"/>
  <c r="C232" i="4"/>
  <c r="C248" i="4"/>
  <c r="C272" i="4"/>
  <c r="C296" i="4"/>
  <c r="C312" i="4"/>
  <c r="C328" i="4"/>
  <c r="C24" i="4"/>
  <c r="C40" i="4"/>
  <c r="C64" i="4"/>
  <c r="C344" i="4"/>
  <c r="C352" i="4"/>
  <c r="C360" i="4"/>
  <c r="C368" i="4"/>
  <c r="C94" i="4"/>
  <c r="C102" i="4"/>
  <c r="C110" i="4"/>
  <c r="C118" i="4"/>
  <c r="C126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54" i="4"/>
  <c r="C262" i="4"/>
  <c r="C270" i="4"/>
  <c r="C278" i="4"/>
  <c r="C286" i="4"/>
  <c r="C294" i="4"/>
  <c r="C302" i="4"/>
  <c r="C310" i="4"/>
  <c r="C318" i="4"/>
  <c r="C326" i="4"/>
  <c r="C334" i="4"/>
  <c r="C16" i="4"/>
  <c r="C22" i="4"/>
  <c r="C30" i="4"/>
  <c r="C38" i="4"/>
  <c r="C46" i="4"/>
  <c r="C54" i="4"/>
  <c r="C62" i="4"/>
  <c r="C70" i="4"/>
  <c r="C78" i="4"/>
  <c r="C86" i="4"/>
  <c r="C247" i="4"/>
  <c r="C295" i="4"/>
  <c r="C319" i="4"/>
  <c r="C71" i="4"/>
  <c r="C346" i="4"/>
  <c r="C96" i="4"/>
  <c r="C112" i="4"/>
  <c r="C136" i="4"/>
  <c r="C160" i="4"/>
  <c r="C184" i="4"/>
  <c r="C216" i="4"/>
  <c r="C240" i="4"/>
  <c r="C264" i="4"/>
  <c r="C288" i="4"/>
  <c r="C320" i="4"/>
  <c r="C48" i="4"/>
  <c r="C72" i="4"/>
  <c r="C345" i="4"/>
  <c r="C361" i="4"/>
  <c r="C95" i="4"/>
  <c r="C127" i="4"/>
  <c r="C159" i="4"/>
  <c r="C191" i="4"/>
  <c r="C231" i="4"/>
  <c r="C255" i="4"/>
  <c r="C263" i="4"/>
  <c r="C271" i="4"/>
  <c r="C287" i="4"/>
  <c r="C303" i="4"/>
  <c r="C327" i="4"/>
  <c r="C31" i="4"/>
  <c r="C63" i="4"/>
  <c r="C354" i="4"/>
  <c r="C370" i="4"/>
  <c r="C104" i="4"/>
  <c r="C120" i="4"/>
  <c r="C128" i="4"/>
  <c r="C152" i="4"/>
  <c r="C176" i="4"/>
  <c r="C200" i="4"/>
  <c r="C224" i="4"/>
  <c r="C256" i="4"/>
  <c r="C280" i="4"/>
  <c r="C304" i="4"/>
  <c r="C336" i="4"/>
  <c r="C32" i="4"/>
  <c r="C56" i="4"/>
  <c r="C80" i="4"/>
  <c r="C347" i="4"/>
  <c r="C89" i="4"/>
  <c r="C121" i="4"/>
  <c r="C153" i="4"/>
  <c r="C185" i="4"/>
  <c r="C217" i="4"/>
  <c r="C249" i="4"/>
  <c r="C281" i="4"/>
  <c r="C313" i="4"/>
  <c r="C17" i="4"/>
  <c r="C49" i="4"/>
  <c r="C67" i="4"/>
  <c r="C348" i="4"/>
  <c r="C90" i="4"/>
  <c r="C122" i="4"/>
  <c r="C154" i="4"/>
  <c r="C186" i="4"/>
  <c r="C218" i="4"/>
  <c r="C250" i="4"/>
  <c r="C282" i="4"/>
  <c r="C314" i="4"/>
  <c r="C18" i="4"/>
  <c r="C50" i="4"/>
  <c r="C73" i="4"/>
  <c r="C162" i="4"/>
  <c r="C26" i="4"/>
  <c r="C355" i="4"/>
  <c r="C97" i="4"/>
  <c r="C129" i="4"/>
  <c r="C161" i="4"/>
  <c r="C193" i="4"/>
  <c r="C225" i="4"/>
  <c r="C257" i="4"/>
  <c r="C289" i="4"/>
  <c r="C321" i="4"/>
  <c r="C25" i="4"/>
  <c r="C51" i="4"/>
  <c r="C74" i="4"/>
  <c r="C356" i="4"/>
  <c r="C98" i="4"/>
  <c r="C130" i="4"/>
  <c r="C194" i="4"/>
  <c r="C226" i="4"/>
  <c r="C258" i="4"/>
  <c r="C290" i="4"/>
  <c r="C322" i="4"/>
  <c r="C57" i="4"/>
  <c r="C75" i="4"/>
  <c r="C363" i="4"/>
  <c r="C105" i="4"/>
  <c r="C169" i="4"/>
  <c r="C233" i="4"/>
  <c r="C329" i="4"/>
  <c r="C81" i="4"/>
  <c r="C364" i="4"/>
  <c r="C106" i="4"/>
  <c r="C138" i="4"/>
  <c r="C170" i="4"/>
  <c r="C202" i="4"/>
  <c r="C234" i="4"/>
  <c r="C266" i="4"/>
  <c r="C298" i="4"/>
  <c r="C330" i="4"/>
  <c r="C34" i="4"/>
  <c r="C59" i="4"/>
  <c r="C82" i="4"/>
  <c r="C113" i="4"/>
  <c r="C145" i="4"/>
  <c r="C177" i="4"/>
  <c r="C209" i="4"/>
  <c r="C241" i="4"/>
  <c r="C273" i="4"/>
  <c r="C305" i="4"/>
  <c r="C41" i="4"/>
  <c r="C65" i="4"/>
  <c r="C83" i="4"/>
  <c r="C372" i="4"/>
  <c r="C114" i="4"/>
  <c r="C146" i="4"/>
  <c r="C210" i="4"/>
  <c r="C242" i="4"/>
  <c r="C274" i="4"/>
  <c r="C338" i="4"/>
  <c r="C42" i="4"/>
  <c r="C137" i="4"/>
  <c r="C265" i="4"/>
  <c r="C58" i="4"/>
  <c r="C371" i="4"/>
  <c r="C337" i="4"/>
  <c r="C178" i="4"/>
  <c r="C306" i="4"/>
  <c r="C66" i="4"/>
  <c r="C201" i="4"/>
  <c r="C297" i="4"/>
  <c r="C33" i="4"/>
  <c r="C15" i="4"/>
  <c r="E15" i="4" s="1"/>
  <c r="C53" i="1"/>
  <c r="C79" i="1"/>
  <c r="C81" i="1"/>
  <c r="E15" i="1"/>
  <c r="C27" i="1"/>
  <c r="C40" i="1"/>
  <c r="C66" i="1"/>
  <c r="F15" i="4" l="1"/>
  <c r="D16" i="4" s="1"/>
  <c r="E16" i="4" s="1"/>
  <c r="F16" i="4" s="1"/>
  <c r="F15" i="1"/>
  <c r="D17" i="4" l="1"/>
  <c r="E17" i="4" s="1"/>
  <c r="F17" i="4" s="1"/>
  <c r="D18" i="4" s="1"/>
  <c r="E18" i="4" s="1"/>
  <c r="F18" i="4" s="1"/>
  <c r="D19" i="4" s="1"/>
  <c r="E19" i="4" s="1"/>
  <c r="F19" i="4" s="1"/>
  <c r="D20" i="4" s="1"/>
  <c r="E20" i="4" s="1"/>
  <c r="F20" i="4" s="1"/>
  <c r="D16" i="1"/>
  <c r="D21" i="4" l="1"/>
  <c r="E21" i="4" s="1"/>
  <c r="F21" i="4" s="1"/>
  <c r="E16" i="1"/>
  <c r="D22" i="4" l="1"/>
  <c r="E22" i="4" s="1"/>
  <c r="F22" i="4" s="1"/>
  <c r="F16" i="1"/>
  <c r="D23" i="4" l="1"/>
  <c r="E23" i="4" s="1"/>
  <c r="F23" i="4" s="1"/>
  <c r="D17" i="1"/>
  <c r="D24" i="4" l="1"/>
  <c r="E24" i="4" s="1"/>
  <c r="F24" i="4"/>
  <c r="E17" i="1"/>
  <c r="D25" i="4" l="1"/>
  <c r="E25" i="4" s="1"/>
  <c r="F25" i="4" s="1"/>
  <c r="F17" i="1"/>
  <c r="D26" i="4" l="1"/>
  <c r="E26" i="4" s="1"/>
  <c r="F26" i="4" s="1"/>
  <c r="D18" i="1"/>
  <c r="D27" i="4" l="1"/>
  <c r="E27" i="4" s="1"/>
  <c r="F27" i="4" s="1"/>
  <c r="E18" i="1"/>
  <c r="D28" i="4" l="1"/>
  <c r="E28" i="4" s="1"/>
  <c r="F28" i="4" s="1"/>
  <c r="F18" i="1"/>
  <c r="D29" i="4" l="1"/>
  <c r="E29" i="4" s="1"/>
  <c r="F29" i="4" s="1"/>
  <c r="D19" i="1"/>
  <c r="D30" i="4" l="1"/>
  <c r="E30" i="4" s="1"/>
  <c r="F30" i="4" s="1"/>
  <c r="E19" i="1"/>
  <c r="D31" i="4" l="1"/>
  <c r="E31" i="4" s="1"/>
  <c r="F31" i="4" s="1"/>
  <c r="F19" i="1"/>
  <c r="D32" i="4" l="1"/>
  <c r="E32" i="4" s="1"/>
  <c r="F32" i="4" s="1"/>
  <c r="D20" i="1"/>
  <c r="E20" i="1" s="1"/>
  <c r="F20" i="1" s="1"/>
  <c r="D33" i="4" l="1"/>
  <c r="E33" i="4" s="1"/>
  <c r="F33" i="4" s="1"/>
  <c r="D21" i="1"/>
  <c r="E21" i="1" s="1"/>
  <c r="F21" i="1" s="1"/>
  <c r="D34" i="4" l="1"/>
  <c r="E34" i="4" s="1"/>
  <c r="F34" i="4"/>
  <c r="D22" i="1"/>
  <c r="E22" i="1" s="1"/>
  <c r="F22" i="1" s="1"/>
  <c r="D35" i="4" l="1"/>
  <c r="E35" i="4" s="1"/>
  <c r="F35" i="4" s="1"/>
  <c r="D23" i="1"/>
  <c r="E23" i="1" s="1"/>
  <c r="F23" i="1"/>
  <c r="D36" i="4" l="1"/>
  <c r="E36" i="4" s="1"/>
  <c r="F36" i="4"/>
  <c r="D24" i="1"/>
  <c r="E24" i="1" s="1"/>
  <c r="F24" i="1"/>
  <c r="D37" i="4" l="1"/>
  <c r="E37" i="4" s="1"/>
  <c r="F37" i="4" s="1"/>
  <c r="D25" i="1"/>
  <c r="E25" i="1" s="1"/>
  <c r="F25" i="1"/>
  <c r="D38" i="4" l="1"/>
  <c r="E38" i="4" s="1"/>
  <c r="F38" i="4"/>
  <c r="D26" i="1"/>
  <c r="D39" i="4" l="1"/>
  <c r="E39" i="4" s="1"/>
  <c r="F39" i="4" s="1"/>
  <c r="E26" i="1"/>
  <c r="D27" i="1"/>
  <c r="D40" i="4" l="1"/>
  <c r="E40" i="4" s="1"/>
  <c r="F40" i="4" s="1"/>
  <c r="E27" i="1"/>
  <c r="F26" i="1"/>
  <c r="D41" i="4" l="1"/>
  <c r="E41" i="4" s="1"/>
  <c r="F41" i="4" s="1"/>
  <c r="D28" i="1"/>
  <c r="D42" i="4" l="1"/>
  <c r="E42" i="4" s="1"/>
  <c r="F42" i="4" s="1"/>
  <c r="E28" i="1"/>
  <c r="D43" i="4" l="1"/>
  <c r="E43" i="4" s="1"/>
  <c r="F43" i="4" s="1"/>
  <c r="F28" i="1"/>
  <c r="D44" i="4" l="1"/>
  <c r="E44" i="4" s="1"/>
  <c r="F44" i="4" s="1"/>
  <c r="D29" i="1"/>
  <c r="D45" i="4" l="1"/>
  <c r="E45" i="4" s="1"/>
  <c r="F45" i="4" s="1"/>
  <c r="E29" i="1"/>
  <c r="D46" i="4" l="1"/>
  <c r="E46" i="4" s="1"/>
  <c r="F46" i="4" s="1"/>
  <c r="F29" i="1"/>
  <c r="D47" i="4" l="1"/>
  <c r="E47" i="4" s="1"/>
  <c r="F47" i="4" s="1"/>
  <c r="D30" i="1"/>
  <c r="D48" i="4" l="1"/>
  <c r="E48" i="4" s="1"/>
  <c r="F48" i="4" s="1"/>
  <c r="E30" i="1"/>
  <c r="D49" i="4" l="1"/>
  <c r="E49" i="4" s="1"/>
  <c r="F49" i="4" s="1"/>
  <c r="F30" i="1"/>
  <c r="D50" i="4" l="1"/>
  <c r="E50" i="4" s="1"/>
  <c r="F50" i="4" s="1"/>
  <c r="D31" i="1"/>
  <c r="D51" i="4" l="1"/>
  <c r="E51" i="4" s="1"/>
  <c r="F51" i="4" s="1"/>
  <c r="E31" i="1"/>
  <c r="D52" i="4" l="1"/>
  <c r="E52" i="4" s="1"/>
  <c r="F52" i="4" s="1"/>
  <c r="F31" i="1"/>
  <c r="D53" i="4" l="1"/>
  <c r="E53" i="4" s="1"/>
  <c r="F53" i="4"/>
  <c r="D32" i="1"/>
  <c r="D54" i="4" l="1"/>
  <c r="E54" i="4" s="1"/>
  <c r="F54" i="4" s="1"/>
  <c r="E32" i="1"/>
  <c r="D55" i="4" l="1"/>
  <c r="E55" i="4" s="1"/>
  <c r="F55" i="4" s="1"/>
  <c r="F32" i="1"/>
  <c r="D56" i="4" l="1"/>
  <c r="E56" i="4" s="1"/>
  <c r="F56" i="4" s="1"/>
  <c r="D33" i="1"/>
  <c r="E33" i="1" s="1"/>
  <c r="F33" i="1" s="1"/>
  <c r="D57" i="4" l="1"/>
  <c r="E57" i="4" s="1"/>
  <c r="F57" i="4" s="1"/>
  <c r="D34" i="1"/>
  <c r="E34" i="1" s="1"/>
  <c r="F34" i="1"/>
  <c r="D58" i="4" l="1"/>
  <c r="E58" i="4" s="1"/>
  <c r="F58" i="4" s="1"/>
  <c r="D35" i="1"/>
  <c r="E35" i="1" s="1"/>
  <c r="F35" i="1" s="1"/>
  <c r="D59" i="4" l="1"/>
  <c r="E59" i="4" s="1"/>
  <c r="F59" i="4"/>
  <c r="D36" i="1"/>
  <c r="E36" i="1" s="1"/>
  <c r="F36" i="1" s="1"/>
  <c r="D60" i="4" l="1"/>
  <c r="E60" i="4" s="1"/>
  <c r="F60" i="4"/>
  <c r="F37" i="1"/>
  <c r="D37" i="1"/>
  <c r="E37" i="1" s="1"/>
  <c r="D61" i="4" l="1"/>
  <c r="E61" i="4" s="1"/>
  <c r="F61" i="4" s="1"/>
  <c r="D38" i="1"/>
  <c r="E38" i="1" s="1"/>
  <c r="F38" i="1" s="1"/>
  <c r="D62" i="4" l="1"/>
  <c r="E62" i="4" s="1"/>
  <c r="F62" i="4" s="1"/>
  <c r="D39" i="1"/>
  <c r="D63" i="4" l="1"/>
  <c r="E63" i="4" s="1"/>
  <c r="F63" i="4"/>
  <c r="E39" i="1"/>
  <c r="D40" i="1"/>
  <c r="D64" i="4" l="1"/>
  <c r="E64" i="4" s="1"/>
  <c r="F64" i="4"/>
  <c r="E40" i="1"/>
  <c r="F39" i="1"/>
  <c r="D65" i="4" l="1"/>
  <c r="E65" i="4" s="1"/>
  <c r="F65" i="4"/>
  <c r="D41" i="1"/>
  <c r="D66" i="4" l="1"/>
  <c r="E66" i="4" s="1"/>
  <c r="F66" i="4"/>
  <c r="E41" i="1"/>
  <c r="D67" i="4" l="1"/>
  <c r="E67" i="4" s="1"/>
  <c r="F67" i="4"/>
  <c r="F41" i="1"/>
  <c r="D68" i="4" l="1"/>
  <c r="E68" i="4" s="1"/>
  <c r="F68" i="4"/>
  <c r="D42" i="1"/>
  <c r="D69" i="4" l="1"/>
  <c r="E69" i="4" s="1"/>
  <c r="F69" i="4" s="1"/>
  <c r="E42" i="1"/>
  <c r="D70" i="4" l="1"/>
  <c r="E70" i="4" s="1"/>
  <c r="F70" i="4"/>
  <c r="F42" i="1"/>
  <c r="D71" i="4" l="1"/>
  <c r="E71" i="4" s="1"/>
  <c r="F71" i="4" s="1"/>
  <c r="D43" i="1"/>
  <c r="D72" i="4" l="1"/>
  <c r="E72" i="4" s="1"/>
  <c r="F72" i="4" s="1"/>
  <c r="E43" i="1"/>
  <c r="D73" i="4" l="1"/>
  <c r="E73" i="4" s="1"/>
  <c r="F73" i="4" s="1"/>
  <c r="F43" i="1"/>
  <c r="D74" i="4" l="1"/>
  <c r="E74" i="4" s="1"/>
  <c r="F74" i="4"/>
  <c r="D44" i="1"/>
  <c r="D75" i="4" l="1"/>
  <c r="E75" i="4" s="1"/>
  <c r="F75" i="4" s="1"/>
  <c r="E44" i="1"/>
  <c r="D76" i="4" l="1"/>
  <c r="E76" i="4" s="1"/>
  <c r="F76" i="4" s="1"/>
  <c r="F44" i="1"/>
  <c r="D77" i="4" l="1"/>
  <c r="E77" i="4" s="1"/>
  <c r="F77" i="4"/>
  <c r="D45" i="1"/>
  <c r="D78" i="4" l="1"/>
  <c r="E78" i="4" s="1"/>
  <c r="F78" i="4" s="1"/>
  <c r="E45" i="1"/>
  <c r="D79" i="4" l="1"/>
  <c r="E79" i="4" s="1"/>
  <c r="F79" i="4"/>
  <c r="F45" i="1"/>
  <c r="D80" i="4" l="1"/>
  <c r="E80" i="4" s="1"/>
  <c r="F80" i="4"/>
  <c r="D46" i="1"/>
  <c r="E46" i="1" s="1"/>
  <c r="F46" i="1" s="1"/>
  <c r="D81" i="4" l="1"/>
  <c r="E81" i="4" s="1"/>
  <c r="F81" i="4" s="1"/>
  <c r="D47" i="1"/>
  <c r="E47" i="1" s="1"/>
  <c r="F47" i="1"/>
  <c r="D82" i="4" l="1"/>
  <c r="E82" i="4" s="1"/>
  <c r="F82" i="4" s="1"/>
  <c r="F48" i="1"/>
  <c r="D48" i="1"/>
  <c r="E48" i="1" s="1"/>
  <c r="D83" i="4" l="1"/>
  <c r="E83" i="4" s="1"/>
  <c r="F83" i="4" s="1"/>
  <c r="D49" i="1"/>
  <c r="E49" i="1" s="1"/>
  <c r="F49" i="1"/>
  <c r="D84" i="4" l="1"/>
  <c r="E84" i="4" s="1"/>
  <c r="F84" i="4"/>
  <c r="D50" i="1"/>
  <c r="E50" i="1" s="1"/>
  <c r="F50" i="1" s="1"/>
  <c r="D85" i="4" l="1"/>
  <c r="E85" i="4" s="1"/>
  <c r="F85" i="4" s="1"/>
  <c r="D51" i="1"/>
  <c r="E51" i="1" s="1"/>
  <c r="F51" i="1"/>
  <c r="D86" i="4" l="1"/>
  <c r="E86" i="4" s="1"/>
  <c r="F86" i="4"/>
  <c r="D87" i="4" s="1"/>
  <c r="E87" i="4" s="1"/>
  <c r="F87" i="4" s="1"/>
  <c r="D52" i="1"/>
  <c r="D88" i="4" l="1"/>
  <c r="E88" i="4" s="1"/>
  <c r="F88" i="4"/>
  <c r="E52" i="1"/>
  <c r="D53" i="1"/>
  <c r="D89" i="4" l="1"/>
  <c r="E89" i="4" s="1"/>
  <c r="F89" i="4" s="1"/>
  <c r="D90" i="4" s="1"/>
  <c r="E90" i="4" s="1"/>
  <c r="F90" i="4" s="1"/>
  <c r="E53" i="1"/>
  <c r="F52" i="1"/>
  <c r="D91" i="4" l="1"/>
  <c r="E91" i="4" s="1"/>
  <c r="F91" i="4"/>
  <c r="D54" i="1"/>
  <c r="D92" i="4" l="1"/>
  <c r="E92" i="4" s="1"/>
  <c r="F92" i="4"/>
  <c r="D93" i="4" s="1"/>
  <c r="E93" i="4" s="1"/>
  <c r="F93" i="4" s="1"/>
  <c r="E54" i="1"/>
  <c r="D94" i="4" l="1"/>
  <c r="E94" i="4" s="1"/>
  <c r="F94" i="4"/>
  <c r="D95" i="4" s="1"/>
  <c r="E95" i="4" s="1"/>
  <c r="F95" i="4" s="1"/>
  <c r="D96" i="4" s="1"/>
  <c r="E96" i="4" s="1"/>
  <c r="F96" i="4" s="1"/>
  <c r="D97" i="4" s="1"/>
  <c r="E97" i="4" s="1"/>
  <c r="F97" i="4" s="1"/>
  <c r="D98" i="4" s="1"/>
  <c r="E98" i="4" s="1"/>
  <c r="F98" i="4" s="1"/>
  <c r="D99" i="4" s="1"/>
  <c r="E99" i="4" s="1"/>
  <c r="F99" i="4" s="1"/>
  <c r="D100" i="4" s="1"/>
  <c r="E100" i="4" s="1"/>
  <c r="F100" i="4" s="1"/>
  <c r="D101" i="4" s="1"/>
  <c r="E101" i="4" s="1"/>
  <c r="F101" i="4" s="1"/>
  <c r="D102" i="4" s="1"/>
  <c r="E102" i="4" s="1"/>
  <c r="F102" i="4" s="1"/>
  <c r="F54" i="1"/>
  <c r="D103" i="4" l="1"/>
  <c r="E103" i="4" s="1"/>
  <c r="F103" i="4"/>
  <c r="D55" i="1"/>
  <c r="D104" i="4" l="1"/>
  <c r="E104" i="4" s="1"/>
  <c r="F104" i="4"/>
  <c r="D105" i="4" s="1"/>
  <c r="E105" i="4" s="1"/>
  <c r="F105" i="4" s="1"/>
  <c r="E55" i="1"/>
  <c r="D106" i="4" l="1"/>
  <c r="E106" i="4" s="1"/>
  <c r="F106" i="4"/>
  <c r="D107" i="4" s="1"/>
  <c r="E107" i="4" s="1"/>
  <c r="F107" i="4" s="1"/>
  <c r="F55" i="1"/>
  <c r="D108" i="4" l="1"/>
  <c r="E108" i="4" s="1"/>
  <c r="F108" i="4" s="1"/>
  <c r="D109" i="4" s="1"/>
  <c r="E109" i="4" s="1"/>
  <c r="F109" i="4" s="1"/>
  <c r="D110" i="4" s="1"/>
  <c r="E110" i="4" s="1"/>
  <c r="F110" i="4" s="1"/>
  <c r="D111" i="4" s="1"/>
  <c r="E111" i="4" s="1"/>
  <c r="F111" i="4" s="1"/>
  <c r="D56" i="1"/>
  <c r="D112" i="4" l="1"/>
  <c r="E112" i="4" s="1"/>
  <c r="F112" i="4"/>
  <c r="E56" i="1"/>
  <c r="D113" i="4" l="1"/>
  <c r="E113" i="4" s="1"/>
  <c r="F113" i="4"/>
  <c r="F56" i="1"/>
  <c r="D114" i="4" l="1"/>
  <c r="E114" i="4" s="1"/>
  <c r="F114" i="4" s="1"/>
  <c r="D115" i="4" s="1"/>
  <c r="E115" i="4" s="1"/>
  <c r="F115" i="4" s="1"/>
  <c r="D57" i="1"/>
  <c r="D116" i="4" l="1"/>
  <c r="E116" i="4" s="1"/>
  <c r="F116" i="4"/>
  <c r="E57" i="1"/>
  <c r="D117" i="4" l="1"/>
  <c r="E117" i="4" s="1"/>
  <c r="F117" i="4"/>
  <c r="F57" i="1"/>
  <c r="D118" i="4" l="1"/>
  <c r="E118" i="4" s="1"/>
  <c r="F118" i="4"/>
  <c r="D58" i="1"/>
  <c r="D119" i="4" l="1"/>
  <c r="E119" i="4" s="1"/>
  <c r="F119" i="4" s="1"/>
  <c r="E58" i="1"/>
  <c r="D120" i="4" l="1"/>
  <c r="E120" i="4" s="1"/>
  <c r="F120" i="4" s="1"/>
  <c r="F58" i="1"/>
  <c r="D121" i="4" l="1"/>
  <c r="E121" i="4" s="1"/>
  <c r="F121" i="4" s="1"/>
  <c r="D59" i="1"/>
  <c r="E59" i="1" s="1"/>
  <c r="F59" i="1" s="1"/>
  <c r="D122" i="4" l="1"/>
  <c r="E122" i="4" s="1"/>
  <c r="F122" i="4"/>
  <c r="D123" i="4" s="1"/>
  <c r="E123" i="4" s="1"/>
  <c r="F123" i="4" s="1"/>
  <c r="D124" i="4" s="1"/>
  <c r="E124" i="4" s="1"/>
  <c r="F124" i="4" s="1"/>
  <c r="D125" i="4" s="1"/>
  <c r="E125" i="4" s="1"/>
  <c r="F125" i="4" s="1"/>
  <c r="D126" i="4" s="1"/>
  <c r="E126" i="4" s="1"/>
  <c r="F126" i="4" s="1"/>
  <c r="D127" i="4" s="1"/>
  <c r="E127" i="4" s="1"/>
  <c r="F127" i="4" s="1"/>
  <c r="D60" i="1"/>
  <c r="E60" i="1" s="1"/>
  <c r="F60" i="1"/>
  <c r="D128" i="4" l="1"/>
  <c r="E128" i="4" s="1"/>
  <c r="F128" i="4"/>
  <c r="D129" i="4" s="1"/>
  <c r="E129" i="4" s="1"/>
  <c r="F129" i="4" s="1"/>
  <c r="D61" i="1"/>
  <c r="E61" i="1" s="1"/>
  <c r="F61" i="1" s="1"/>
  <c r="D130" i="4" l="1"/>
  <c r="E130" i="4" s="1"/>
  <c r="F130" i="4"/>
  <c r="D62" i="1"/>
  <c r="E62" i="1" s="1"/>
  <c r="F62" i="1"/>
  <c r="D131" i="4" l="1"/>
  <c r="E131" i="4" s="1"/>
  <c r="F131" i="4"/>
  <c r="D132" i="4" s="1"/>
  <c r="E132" i="4" s="1"/>
  <c r="F132" i="4" s="1"/>
  <c r="D133" i="4" s="1"/>
  <c r="E133" i="4" s="1"/>
  <c r="F133" i="4" s="1"/>
  <c r="F63" i="1"/>
  <c r="D63" i="1"/>
  <c r="E63" i="1" s="1"/>
  <c r="D134" i="4" l="1"/>
  <c r="E134" i="4" s="1"/>
  <c r="F134" i="4" s="1"/>
  <c r="D64" i="1"/>
  <c r="E64" i="1" s="1"/>
  <c r="F64" i="1"/>
  <c r="D135" i="4" l="1"/>
  <c r="E135" i="4" s="1"/>
  <c r="F135" i="4"/>
  <c r="D136" i="4" s="1"/>
  <c r="E136" i="4" s="1"/>
  <c r="F136" i="4" s="1"/>
  <c r="D137" i="4" s="1"/>
  <c r="E137" i="4" s="1"/>
  <c r="F137" i="4" s="1"/>
  <c r="D138" i="4" s="1"/>
  <c r="E138" i="4" s="1"/>
  <c r="F138" i="4" s="1"/>
  <c r="D139" i="4" s="1"/>
  <c r="E139" i="4" s="1"/>
  <c r="F139" i="4" s="1"/>
  <c r="D140" i="4" s="1"/>
  <c r="E140" i="4" s="1"/>
  <c r="F140" i="4" s="1"/>
  <c r="D65" i="1"/>
  <c r="D141" i="4" l="1"/>
  <c r="E141" i="4" s="1"/>
  <c r="F141" i="4"/>
  <c r="D142" i="4" s="1"/>
  <c r="E142" i="4" s="1"/>
  <c r="F142" i="4" s="1"/>
  <c r="E65" i="1"/>
  <c r="D66" i="1"/>
  <c r="D143" i="4" l="1"/>
  <c r="E143" i="4" s="1"/>
  <c r="F143" i="4" s="1"/>
  <c r="E66" i="1"/>
  <c r="F65" i="1"/>
  <c r="D144" i="4" l="1"/>
  <c r="E144" i="4" s="1"/>
  <c r="F144" i="4"/>
  <c r="D67" i="1"/>
  <c r="D145" i="4" l="1"/>
  <c r="E145" i="4" s="1"/>
  <c r="F145" i="4" s="1"/>
  <c r="D146" i="4" s="1"/>
  <c r="E146" i="4" s="1"/>
  <c r="F146" i="4" s="1"/>
  <c r="E67" i="1"/>
  <c r="D147" i="4" l="1"/>
  <c r="E147" i="4" s="1"/>
  <c r="F147" i="4"/>
  <c r="F67" i="1"/>
  <c r="D148" i="4" l="1"/>
  <c r="E148" i="4" s="1"/>
  <c r="F148" i="4"/>
  <c r="D149" i="4" s="1"/>
  <c r="E149" i="4" s="1"/>
  <c r="F149" i="4" s="1"/>
  <c r="D150" i="4" s="1"/>
  <c r="E150" i="4" s="1"/>
  <c r="F150" i="4" s="1"/>
  <c r="D151" i="4" s="1"/>
  <c r="E151" i="4" s="1"/>
  <c r="F151" i="4" s="1"/>
  <c r="D152" i="4" s="1"/>
  <c r="E152" i="4" s="1"/>
  <c r="F152" i="4" s="1"/>
  <c r="D153" i="4" s="1"/>
  <c r="E153" i="4" s="1"/>
  <c r="F153" i="4" s="1"/>
  <c r="D68" i="1"/>
  <c r="D154" i="4" l="1"/>
  <c r="E154" i="4" s="1"/>
  <c r="F154" i="4"/>
  <c r="D155" i="4" s="1"/>
  <c r="E155" i="4" s="1"/>
  <c r="F155" i="4" s="1"/>
  <c r="E68" i="1"/>
  <c r="D156" i="4" l="1"/>
  <c r="E156" i="4" s="1"/>
  <c r="F156" i="4" s="1"/>
  <c r="D157" i="4" s="1"/>
  <c r="E157" i="4" s="1"/>
  <c r="F157" i="4" s="1"/>
  <c r="D158" i="4" s="1"/>
  <c r="E158" i="4" s="1"/>
  <c r="F158" i="4" s="1"/>
  <c r="D159" i="4" s="1"/>
  <c r="E159" i="4" s="1"/>
  <c r="F159" i="4" s="1"/>
  <c r="F68" i="1"/>
  <c r="D160" i="4" l="1"/>
  <c r="E160" i="4" s="1"/>
  <c r="F160" i="4"/>
  <c r="D69" i="1"/>
  <c r="D161" i="4" l="1"/>
  <c r="E161" i="4" s="1"/>
  <c r="F161" i="4"/>
  <c r="E69" i="1"/>
  <c r="D162" i="4" l="1"/>
  <c r="E162" i="4" s="1"/>
  <c r="F162" i="4"/>
  <c r="F69" i="1"/>
  <c r="D163" i="4" l="1"/>
  <c r="E163" i="4" s="1"/>
  <c r="F163" i="4"/>
  <c r="D164" i="4" s="1"/>
  <c r="E164" i="4" s="1"/>
  <c r="F164" i="4" s="1"/>
  <c r="D70" i="1"/>
  <c r="D165" i="4" l="1"/>
  <c r="E165" i="4" s="1"/>
  <c r="F165" i="4" s="1"/>
  <c r="E70" i="1"/>
  <c r="D166" i="4" l="1"/>
  <c r="E166" i="4" s="1"/>
  <c r="F166" i="4"/>
  <c r="D167" i="4" s="1"/>
  <c r="E167" i="4" s="1"/>
  <c r="F167" i="4" s="1"/>
  <c r="D168" i="4" s="1"/>
  <c r="E168" i="4" s="1"/>
  <c r="F168" i="4" s="1"/>
  <c r="D169" i="4" s="1"/>
  <c r="E169" i="4" s="1"/>
  <c r="F169" i="4" s="1"/>
  <c r="F70" i="1"/>
  <c r="D170" i="4" l="1"/>
  <c r="E170" i="4" s="1"/>
  <c r="F170" i="4" s="1"/>
  <c r="D71" i="1"/>
  <c r="D171" i="4" l="1"/>
  <c r="E171" i="4" s="1"/>
  <c r="F171" i="4" s="1"/>
  <c r="D172" i="4" s="1"/>
  <c r="E172" i="4" s="1"/>
  <c r="F172" i="4" s="1"/>
  <c r="E71" i="1"/>
  <c r="D173" i="4" l="1"/>
  <c r="E173" i="4" s="1"/>
  <c r="F173" i="4"/>
  <c r="D174" i="4" s="1"/>
  <c r="E174" i="4" s="1"/>
  <c r="F174" i="4" s="1"/>
  <c r="D175" i="4" s="1"/>
  <c r="E175" i="4" s="1"/>
  <c r="F175" i="4" s="1"/>
  <c r="D176" i="4" s="1"/>
  <c r="E176" i="4" s="1"/>
  <c r="F176" i="4" s="1"/>
  <c r="D177" i="4" s="1"/>
  <c r="E177" i="4" s="1"/>
  <c r="F177" i="4" s="1"/>
  <c r="D178" i="4" s="1"/>
  <c r="E178" i="4" s="1"/>
  <c r="F178" i="4" s="1"/>
  <c r="D179" i="4" s="1"/>
  <c r="E179" i="4" s="1"/>
  <c r="F179" i="4" s="1"/>
  <c r="D180" i="4" s="1"/>
  <c r="E180" i="4" s="1"/>
  <c r="F180" i="4" s="1"/>
  <c r="D181" i="4" s="1"/>
  <c r="E181" i="4" s="1"/>
  <c r="F181" i="4" s="1"/>
  <c r="D182" i="4" s="1"/>
  <c r="E182" i="4" s="1"/>
  <c r="F182" i="4" s="1"/>
  <c r="F71" i="1"/>
  <c r="D183" i="4" l="1"/>
  <c r="E183" i="4" s="1"/>
  <c r="F183" i="4"/>
  <c r="D72" i="1"/>
  <c r="E72" i="1" s="1"/>
  <c r="F72" i="1" s="1"/>
  <c r="D184" i="4" l="1"/>
  <c r="E184" i="4" s="1"/>
  <c r="F184" i="4" s="1"/>
  <c r="D73" i="1"/>
  <c r="E73" i="1" s="1"/>
  <c r="F73" i="1" s="1"/>
  <c r="D185" i="4" l="1"/>
  <c r="E185" i="4" s="1"/>
  <c r="F185" i="4"/>
  <c r="D74" i="1"/>
  <c r="E74" i="1" s="1"/>
  <c r="F74" i="1"/>
  <c r="D186" i="4" l="1"/>
  <c r="E186" i="4" s="1"/>
  <c r="F186" i="4" s="1"/>
  <c r="D75" i="1"/>
  <c r="E75" i="1" s="1"/>
  <c r="F75" i="1" s="1"/>
  <c r="D187" i="4" l="1"/>
  <c r="E187" i="4" s="1"/>
  <c r="F187" i="4"/>
  <c r="D76" i="1"/>
  <c r="E76" i="1" s="1"/>
  <c r="F76" i="1" s="1"/>
  <c r="D188" i="4" l="1"/>
  <c r="E188" i="4" s="1"/>
  <c r="F188" i="4"/>
  <c r="D77" i="1"/>
  <c r="E77" i="1" s="1"/>
  <c r="F77" i="1" s="1"/>
  <c r="F189" i="4" l="1"/>
  <c r="D189" i="4"/>
  <c r="E189" i="4" s="1"/>
  <c r="D78" i="1"/>
  <c r="D190" i="4" l="1"/>
  <c r="E190" i="4" s="1"/>
  <c r="F190" i="4"/>
  <c r="D191" i="4" s="1"/>
  <c r="E191" i="4" s="1"/>
  <c r="F191" i="4" s="1"/>
  <c r="E78" i="1"/>
  <c r="D79" i="1"/>
  <c r="D81" i="1" s="1"/>
  <c r="D192" i="4" l="1"/>
  <c r="E192" i="4" s="1"/>
  <c r="F192" i="4" s="1"/>
  <c r="E79" i="1"/>
  <c r="E81" i="1" s="1"/>
  <c r="F78" i="1"/>
  <c r="D193" i="4" l="1"/>
  <c r="E193" i="4" s="1"/>
  <c r="F193" i="4"/>
  <c r="D194" i="4" l="1"/>
  <c r="E194" i="4" s="1"/>
  <c r="F194" i="4"/>
  <c r="D195" i="4" l="1"/>
  <c r="E195" i="4" s="1"/>
  <c r="F195" i="4" s="1"/>
  <c r="D196" i="4" l="1"/>
  <c r="E196" i="4" s="1"/>
  <c r="F196" i="4"/>
  <c r="D197" i="4" l="1"/>
  <c r="E197" i="4" s="1"/>
  <c r="F197" i="4" s="1"/>
  <c r="D198" i="4" l="1"/>
  <c r="E198" i="4" s="1"/>
  <c r="F198" i="4"/>
  <c r="D199" i="4" l="1"/>
  <c r="E199" i="4" s="1"/>
  <c r="F199" i="4"/>
  <c r="D200" i="4" l="1"/>
  <c r="E200" i="4" s="1"/>
  <c r="F200" i="4"/>
  <c r="D201" i="4" l="1"/>
  <c r="E201" i="4" s="1"/>
  <c r="F201" i="4"/>
  <c r="D202" i="4" l="1"/>
  <c r="E202" i="4" s="1"/>
  <c r="F202" i="4"/>
  <c r="D203" i="4" l="1"/>
  <c r="E203" i="4" s="1"/>
  <c r="F203" i="4"/>
  <c r="D204" i="4" l="1"/>
  <c r="E204" i="4" s="1"/>
  <c r="F204" i="4"/>
  <c r="D205" i="4" l="1"/>
  <c r="E205" i="4" s="1"/>
  <c r="F205" i="4"/>
  <c r="D206" i="4" l="1"/>
  <c r="E206" i="4" s="1"/>
  <c r="F206" i="4" s="1"/>
  <c r="D207" i="4" l="1"/>
  <c r="E207" i="4" s="1"/>
  <c r="F207" i="4"/>
  <c r="D208" i="4" l="1"/>
  <c r="E208" i="4" s="1"/>
  <c r="F208" i="4"/>
  <c r="D209" i="4" l="1"/>
  <c r="E209" i="4" s="1"/>
  <c r="F209" i="4"/>
  <c r="D210" i="4" l="1"/>
  <c r="E210" i="4" s="1"/>
  <c r="F210" i="4"/>
  <c r="D211" i="4" l="1"/>
  <c r="E211" i="4" s="1"/>
  <c r="F211" i="4"/>
  <c r="D212" i="4" l="1"/>
  <c r="E212" i="4" s="1"/>
  <c r="F212" i="4" s="1"/>
  <c r="D213" i="4" l="1"/>
  <c r="E213" i="4" s="1"/>
  <c r="F213" i="4" s="1"/>
  <c r="D214" i="4" l="1"/>
  <c r="E214" i="4" s="1"/>
  <c r="F214" i="4"/>
  <c r="D215" i="4" l="1"/>
  <c r="E215" i="4" s="1"/>
  <c r="F215" i="4" s="1"/>
  <c r="D216" i="4" l="1"/>
  <c r="E216" i="4" s="1"/>
  <c r="F216" i="4"/>
  <c r="D217" i="4" l="1"/>
  <c r="E217" i="4" s="1"/>
  <c r="F217" i="4"/>
  <c r="D218" i="4" l="1"/>
  <c r="E218" i="4" s="1"/>
  <c r="F218" i="4"/>
  <c r="D219" i="4" l="1"/>
  <c r="E219" i="4" s="1"/>
  <c r="F219" i="4"/>
  <c r="D220" i="4" l="1"/>
  <c r="E220" i="4" s="1"/>
  <c r="F220" i="4"/>
  <c r="D221" i="4" l="1"/>
  <c r="E221" i="4" s="1"/>
  <c r="F221" i="4"/>
  <c r="D222" i="4" l="1"/>
  <c r="E222" i="4" s="1"/>
  <c r="F222" i="4"/>
  <c r="D223" i="4" l="1"/>
  <c r="E223" i="4" s="1"/>
  <c r="F223" i="4"/>
  <c r="D224" i="4" l="1"/>
  <c r="E224" i="4" s="1"/>
  <c r="F224" i="4"/>
  <c r="D225" i="4" l="1"/>
  <c r="E225" i="4" s="1"/>
  <c r="F225" i="4"/>
  <c r="D226" i="4" l="1"/>
  <c r="E226" i="4" s="1"/>
  <c r="F226" i="4"/>
  <c r="D227" i="4" l="1"/>
  <c r="E227" i="4" s="1"/>
  <c r="F227" i="4"/>
  <c r="D228" i="4" l="1"/>
  <c r="E228" i="4" s="1"/>
  <c r="F228" i="4"/>
  <c r="D229" i="4" l="1"/>
  <c r="E229" i="4" s="1"/>
  <c r="F229" i="4"/>
  <c r="D230" i="4" l="1"/>
  <c r="E230" i="4" s="1"/>
  <c r="F230" i="4"/>
  <c r="D231" i="4" l="1"/>
  <c r="E231" i="4" s="1"/>
  <c r="F231" i="4"/>
  <c r="D232" i="4" l="1"/>
  <c r="E232" i="4" s="1"/>
  <c r="F232" i="4"/>
  <c r="D233" i="4" l="1"/>
  <c r="E233" i="4" s="1"/>
  <c r="F233" i="4"/>
  <c r="D234" i="4" l="1"/>
  <c r="E234" i="4" s="1"/>
  <c r="F234" i="4"/>
  <c r="D235" i="4" s="1"/>
  <c r="E235" i="4" s="1"/>
  <c r="F235" i="4" s="1"/>
  <c r="D236" i="4" s="1"/>
  <c r="E236" i="4" s="1"/>
  <c r="F236" i="4" s="1"/>
  <c r="D237" i="4" l="1"/>
  <c r="E237" i="4" s="1"/>
  <c r="F237" i="4"/>
  <c r="D238" i="4" l="1"/>
  <c r="E238" i="4" s="1"/>
  <c r="F238" i="4"/>
  <c r="D239" i="4" l="1"/>
  <c r="E239" i="4" s="1"/>
  <c r="F239" i="4"/>
  <c r="D240" i="4" l="1"/>
  <c r="E240" i="4" s="1"/>
  <c r="F240" i="4"/>
  <c r="D241" i="4" l="1"/>
  <c r="E241" i="4" s="1"/>
  <c r="F241" i="4"/>
  <c r="D242" i="4" l="1"/>
  <c r="E242" i="4" s="1"/>
  <c r="F242" i="4"/>
  <c r="D243" i="4" l="1"/>
  <c r="E243" i="4" s="1"/>
  <c r="F243" i="4"/>
  <c r="D244" i="4" l="1"/>
  <c r="E244" i="4" s="1"/>
  <c r="F244" i="4"/>
  <c r="D245" i="4" l="1"/>
  <c r="E245" i="4" s="1"/>
  <c r="F245" i="4"/>
  <c r="D246" i="4" l="1"/>
  <c r="E246" i="4" s="1"/>
  <c r="F246" i="4"/>
  <c r="D247" i="4" l="1"/>
  <c r="E247" i="4" s="1"/>
  <c r="F247" i="4"/>
  <c r="D248" i="4" l="1"/>
  <c r="E248" i="4" s="1"/>
  <c r="F248" i="4"/>
  <c r="D249" i="4" l="1"/>
  <c r="E249" i="4" s="1"/>
  <c r="F249" i="4" s="1"/>
  <c r="D250" i="4" l="1"/>
  <c r="E250" i="4" s="1"/>
  <c r="F250" i="4"/>
  <c r="D251" i="4" l="1"/>
  <c r="E251" i="4" s="1"/>
  <c r="F251" i="4"/>
  <c r="D252" i="4" l="1"/>
  <c r="E252" i="4" s="1"/>
  <c r="F252" i="4"/>
  <c r="D253" i="4" l="1"/>
  <c r="E253" i="4" s="1"/>
  <c r="F253" i="4"/>
  <c r="D254" i="4" l="1"/>
  <c r="E254" i="4" s="1"/>
  <c r="F254" i="4"/>
  <c r="D255" i="4" l="1"/>
  <c r="E255" i="4" s="1"/>
  <c r="F255" i="4"/>
  <c r="D256" i="4" l="1"/>
  <c r="E256" i="4" s="1"/>
  <c r="F256" i="4"/>
  <c r="D257" i="4" l="1"/>
  <c r="E257" i="4" s="1"/>
  <c r="F257" i="4" s="1"/>
  <c r="D258" i="4" l="1"/>
  <c r="E258" i="4" s="1"/>
  <c r="F258" i="4"/>
  <c r="D259" i="4" l="1"/>
  <c r="E259" i="4" s="1"/>
  <c r="F259" i="4" s="1"/>
  <c r="D260" i="4" l="1"/>
  <c r="E260" i="4" s="1"/>
  <c r="F260" i="4"/>
  <c r="D261" i="4" l="1"/>
  <c r="E261" i="4" s="1"/>
  <c r="F261" i="4"/>
  <c r="D262" i="4" l="1"/>
  <c r="E262" i="4" s="1"/>
  <c r="F262" i="4" s="1"/>
  <c r="D263" i="4" s="1"/>
  <c r="E263" i="4" s="1"/>
  <c r="F263" i="4" s="1"/>
  <c r="D264" i="4" l="1"/>
  <c r="E264" i="4" s="1"/>
  <c r="F264" i="4"/>
  <c r="D265" i="4" l="1"/>
  <c r="E265" i="4" s="1"/>
  <c r="F265" i="4"/>
  <c r="D266" i="4" l="1"/>
  <c r="E266" i="4" s="1"/>
  <c r="F266" i="4" s="1"/>
  <c r="D267" i="4" l="1"/>
  <c r="E267" i="4" s="1"/>
  <c r="F267" i="4"/>
  <c r="D268" i="4" l="1"/>
  <c r="E268" i="4" s="1"/>
  <c r="F268" i="4"/>
  <c r="D269" i="4" l="1"/>
  <c r="E269" i="4" s="1"/>
  <c r="F269" i="4"/>
  <c r="D270" i="4" l="1"/>
  <c r="E270" i="4" s="1"/>
  <c r="F270" i="4"/>
  <c r="D271" i="4" l="1"/>
  <c r="E271" i="4" s="1"/>
  <c r="F271" i="4"/>
  <c r="D272" i="4" l="1"/>
  <c r="E272" i="4" s="1"/>
  <c r="F272" i="4"/>
  <c r="D273" i="4" l="1"/>
  <c r="E273" i="4" s="1"/>
  <c r="F273" i="4"/>
  <c r="D274" i="4" l="1"/>
  <c r="E274" i="4" s="1"/>
  <c r="F274" i="4"/>
  <c r="D275" i="4" l="1"/>
  <c r="E275" i="4" s="1"/>
  <c r="F275" i="4"/>
  <c r="D276" i="4" l="1"/>
  <c r="E276" i="4" s="1"/>
  <c r="F276" i="4"/>
  <c r="D277" i="4" l="1"/>
  <c r="E277" i="4" s="1"/>
  <c r="F277" i="4"/>
  <c r="D278" i="4" l="1"/>
  <c r="E278" i="4" s="1"/>
  <c r="F278" i="4" s="1"/>
  <c r="D279" i="4" l="1"/>
  <c r="E279" i="4" s="1"/>
  <c r="F279" i="4"/>
  <c r="D280" i="4" l="1"/>
  <c r="E280" i="4" s="1"/>
  <c r="F280" i="4"/>
  <c r="D281" i="4" l="1"/>
  <c r="E281" i="4" s="1"/>
  <c r="F281" i="4"/>
  <c r="D282" i="4" l="1"/>
  <c r="E282" i="4" s="1"/>
  <c r="F282" i="4"/>
  <c r="D283" i="4" l="1"/>
  <c r="E283" i="4" s="1"/>
  <c r="F283" i="4"/>
  <c r="D284" i="4" l="1"/>
  <c r="E284" i="4" s="1"/>
  <c r="F284" i="4"/>
  <c r="D285" i="4" l="1"/>
  <c r="E285" i="4" s="1"/>
  <c r="F285" i="4"/>
  <c r="D286" i="4" l="1"/>
  <c r="E286" i="4" s="1"/>
  <c r="F286" i="4"/>
  <c r="D287" i="4" s="1"/>
  <c r="E287" i="4" s="1"/>
  <c r="F287" i="4" s="1"/>
  <c r="D288" i="4" l="1"/>
  <c r="E288" i="4" s="1"/>
  <c r="F288" i="4"/>
  <c r="D289" i="4" s="1"/>
  <c r="E289" i="4" s="1"/>
  <c r="F289" i="4" s="1"/>
  <c r="D290" i="4" l="1"/>
  <c r="E290" i="4" s="1"/>
  <c r="F290" i="4"/>
  <c r="D291" i="4" l="1"/>
  <c r="E291" i="4" s="1"/>
  <c r="F291" i="4"/>
  <c r="D292" i="4" l="1"/>
  <c r="E292" i="4" s="1"/>
  <c r="F292" i="4"/>
  <c r="D293" i="4" s="1"/>
  <c r="E293" i="4" s="1"/>
  <c r="F293" i="4" s="1"/>
  <c r="D294" i="4" l="1"/>
  <c r="E294" i="4" s="1"/>
  <c r="F294" i="4"/>
  <c r="D295" i="4" l="1"/>
  <c r="E295" i="4" s="1"/>
  <c r="F295" i="4"/>
  <c r="D296" i="4" s="1"/>
  <c r="E296" i="4" s="1"/>
  <c r="F296" i="4" s="1"/>
  <c r="D297" i="4" l="1"/>
  <c r="E297" i="4" s="1"/>
  <c r="F297" i="4"/>
  <c r="D298" i="4" l="1"/>
  <c r="E298" i="4" s="1"/>
  <c r="F298" i="4" s="1"/>
  <c r="D299" i="4" l="1"/>
  <c r="E299" i="4" s="1"/>
  <c r="F299" i="4" s="1"/>
  <c r="D300" i="4" l="1"/>
  <c r="E300" i="4" s="1"/>
  <c r="F300" i="4" s="1"/>
  <c r="D301" i="4" s="1"/>
  <c r="E301" i="4" s="1"/>
  <c r="F301" i="4" s="1"/>
  <c r="D302" i="4" l="1"/>
  <c r="E302" i="4" s="1"/>
  <c r="F302" i="4" s="1"/>
  <c r="D303" i="4" l="1"/>
  <c r="E303" i="4" s="1"/>
  <c r="F303" i="4"/>
  <c r="D304" i="4" l="1"/>
  <c r="E304" i="4" s="1"/>
  <c r="F304" i="4"/>
  <c r="D305" i="4" l="1"/>
  <c r="E305" i="4" s="1"/>
  <c r="F305" i="4"/>
  <c r="D306" i="4" l="1"/>
  <c r="E306" i="4" s="1"/>
  <c r="F306" i="4" s="1"/>
  <c r="D307" i="4" l="1"/>
  <c r="E307" i="4" s="1"/>
  <c r="F307" i="4" s="1"/>
  <c r="D308" i="4" l="1"/>
  <c r="E308" i="4" s="1"/>
  <c r="F308" i="4" s="1"/>
  <c r="D309" i="4" l="1"/>
  <c r="E309" i="4" s="1"/>
  <c r="F309" i="4"/>
  <c r="D310" i="4" l="1"/>
  <c r="E310" i="4" s="1"/>
  <c r="F310" i="4"/>
  <c r="D311" i="4" l="1"/>
  <c r="E311" i="4" s="1"/>
  <c r="F311" i="4"/>
  <c r="D312" i="4" l="1"/>
  <c r="E312" i="4" s="1"/>
  <c r="F312" i="4"/>
  <c r="D313" i="4" s="1"/>
  <c r="E313" i="4" s="1"/>
  <c r="F313" i="4" s="1"/>
  <c r="D314" i="4" s="1"/>
  <c r="E314" i="4" s="1"/>
  <c r="F314" i="4" s="1"/>
  <c r="D315" i="4" s="1"/>
  <c r="E315" i="4" s="1"/>
  <c r="F315" i="4" s="1"/>
  <c r="D316" i="4" s="1"/>
  <c r="E316" i="4" s="1"/>
  <c r="F316" i="4" s="1"/>
  <c r="D317" i="4" l="1"/>
  <c r="E317" i="4" s="1"/>
  <c r="F317" i="4" s="1"/>
  <c r="D318" i="4" s="1"/>
  <c r="E318" i="4" s="1"/>
  <c r="F318" i="4" s="1"/>
  <c r="D319" i="4" l="1"/>
  <c r="E319" i="4" s="1"/>
  <c r="F319" i="4"/>
  <c r="D320" i="4" s="1"/>
  <c r="E320" i="4" s="1"/>
  <c r="F320" i="4" s="1"/>
  <c r="D321" i="4" s="1"/>
  <c r="E321" i="4" s="1"/>
  <c r="F321" i="4" s="1"/>
  <c r="D322" i="4" s="1"/>
  <c r="E322" i="4" s="1"/>
  <c r="F322" i="4" s="1"/>
  <c r="D323" i="4" l="1"/>
  <c r="E323" i="4" s="1"/>
  <c r="F323" i="4" s="1"/>
  <c r="D324" i="4" l="1"/>
  <c r="E324" i="4" s="1"/>
  <c r="F324" i="4" s="1"/>
  <c r="D325" i="4" l="1"/>
  <c r="E325" i="4" s="1"/>
  <c r="F325" i="4"/>
  <c r="D326" i="4" l="1"/>
  <c r="E326" i="4" s="1"/>
  <c r="F326" i="4"/>
  <c r="D327" i="4" l="1"/>
  <c r="E327" i="4" s="1"/>
  <c r="F327" i="4" s="1"/>
  <c r="D328" i="4" l="1"/>
  <c r="E328" i="4" s="1"/>
  <c r="F328" i="4"/>
  <c r="D329" i="4" l="1"/>
  <c r="E329" i="4" s="1"/>
  <c r="F329" i="4" s="1"/>
  <c r="D330" i="4" l="1"/>
  <c r="E330" i="4" s="1"/>
  <c r="F330" i="4" s="1"/>
  <c r="D331" i="4" l="1"/>
  <c r="E331" i="4" s="1"/>
  <c r="F331" i="4"/>
  <c r="D332" i="4" l="1"/>
  <c r="E332" i="4" s="1"/>
  <c r="F332" i="4" s="1"/>
  <c r="D333" i="4" l="1"/>
  <c r="E333" i="4" s="1"/>
  <c r="F333" i="4"/>
  <c r="D334" i="4" l="1"/>
  <c r="E334" i="4" s="1"/>
  <c r="F334" i="4" s="1"/>
  <c r="D335" i="4" l="1"/>
  <c r="E335" i="4" s="1"/>
  <c r="F335" i="4"/>
  <c r="D336" i="4" l="1"/>
  <c r="E336" i="4" s="1"/>
  <c r="F336" i="4"/>
  <c r="D337" i="4" l="1"/>
  <c r="E337" i="4" s="1"/>
  <c r="F337" i="4"/>
  <c r="D338" i="4" l="1"/>
  <c r="E338" i="4" s="1"/>
  <c r="F338" i="4"/>
  <c r="D339" i="4" l="1"/>
  <c r="E339" i="4" s="1"/>
  <c r="F339" i="4" s="1"/>
  <c r="D340" i="4" l="1"/>
  <c r="E340" i="4" s="1"/>
  <c r="F340" i="4"/>
  <c r="D341" i="4" l="1"/>
  <c r="E341" i="4" s="1"/>
  <c r="F341" i="4"/>
  <c r="D342" i="4" s="1"/>
  <c r="E342" i="4" s="1"/>
  <c r="F342" i="4" s="1"/>
  <c r="D343" i="4" s="1"/>
  <c r="E343" i="4" s="1"/>
  <c r="F343" i="4" s="1"/>
  <c r="D344" i="4" s="1"/>
  <c r="E344" i="4" s="1"/>
  <c r="F344" i="4" s="1"/>
  <c r="D345" i="4" s="1"/>
  <c r="E345" i="4" s="1"/>
  <c r="F345" i="4" s="1"/>
  <c r="D346" i="4" s="1"/>
  <c r="E346" i="4" s="1"/>
  <c r="F346" i="4" s="1"/>
  <c r="D347" i="4" s="1"/>
  <c r="E347" i="4" s="1"/>
  <c r="F347" i="4" s="1"/>
  <c r="D348" i="4" l="1"/>
  <c r="E348" i="4" s="1"/>
  <c r="F348" i="4"/>
  <c r="D349" i="4" l="1"/>
  <c r="E349" i="4" s="1"/>
  <c r="F349" i="4"/>
  <c r="D350" i="4" l="1"/>
  <c r="E350" i="4" s="1"/>
  <c r="F350" i="4" s="1"/>
  <c r="D351" i="4" l="1"/>
  <c r="E351" i="4" s="1"/>
  <c r="F351" i="4"/>
  <c r="D352" i="4" l="1"/>
  <c r="E352" i="4" s="1"/>
  <c r="F352" i="4"/>
  <c r="D353" i="4" s="1"/>
  <c r="E353" i="4" s="1"/>
  <c r="F353" i="4" s="1"/>
  <c r="D354" i="4" l="1"/>
  <c r="E354" i="4" s="1"/>
  <c r="F354" i="4"/>
  <c r="D355" i="4" s="1"/>
  <c r="E355" i="4" s="1"/>
  <c r="F355" i="4" s="1"/>
  <c r="D356" i="4" l="1"/>
  <c r="E356" i="4" s="1"/>
  <c r="F356" i="4"/>
  <c r="D357" i="4" l="1"/>
  <c r="E357" i="4" s="1"/>
  <c r="F357" i="4"/>
  <c r="D358" i="4" l="1"/>
  <c r="E358" i="4" s="1"/>
  <c r="F358" i="4" s="1"/>
  <c r="D359" i="4" l="1"/>
  <c r="E359" i="4" s="1"/>
  <c r="F359" i="4" s="1"/>
  <c r="D360" i="4" l="1"/>
  <c r="E360" i="4" s="1"/>
  <c r="F360" i="4" s="1"/>
  <c r="D361" i="4" l="1"/>
  <c r="E361" i="4" s="1"/>
  <c r="F361" i="4"/>
  <c r="D362" i="4" l="1"/>
  <c r="E362" i="4" s="1"/>
  <c r="F362" i="4" s="1"/>
  <c r="D363" i="4" l="1"/>
  <c r="E363" i="4" s="1"/>
  <c r="F363" i="4"/>
  <c r="D364" i="4" l="1"/>
  <c r="E364" i="4" s="1"/>
  <c r="F364" i="4" s="1"/>
  <c r="D365" i="4" l="1"/>
  <c r="E365" i="4" s="1"/>
  <c r="F365" i="4" s="1"/>
  <c r="D366" i="4" l="1"/>
  <c r="E366" i="4" s="1"/>
  <c r="F366" i="4" s="1"/>
  <c r="D367" i="4" l="1"/>
  <c r="E367" i="4" s="1"/>
  <c r="F367" i="4" s="1"/>
  <c r="D368" i="4" l="1"/>
  <c r="E368" i="4" s="1"/>
  <c r="F368" i="4"/>
  <c r="D369" i="4" l="1"/>
  <c r="E369" i="4" s="1"/>
  <c r="F369" i="4" s="1"/>
  <c r="D370" i="4" l="1"/>
  <c r="E370" i="4" s="1"/>
  <c r="F370" i="4" s="1"/>
  <c r="D371" i="4" l="1"/>
  <c r="E371" i="4" s="1"/>
  <c r="F371" i="4" s="1"/>
  <c r="D372" i="4" l="1"/>
  <c r="E372" i="4" s="1"/>
  <c r="F372" i="4" s="1"/>
  <c r="D373" i="4" l="1"/>
  <c r="E373" i="4" s="1"/>
  <c r="F373" i="4"/>
  <c r="D374" i="4" l="1"/>
  <c r="E374" i="4" s="1"/>
  <c r="F374" i="4" s="1"/>
</calcChain>
</file>

<file path=xl/sharedStrings.xml><?xml version="1.0" encoding="utf-8"?>
<sst xmlns="http://schemas.openxmlformats.org/spreadsheetml/2006/main" count="49" uniqueCount="13">
  <si>
    <t>Interest Rate</t>
  </si>
  <si>
    <t>Payment</t>
  </si>
  <si>
    <t>Principal</t>
  </si>
  <si>
    <t>Pmt No</t>
  </si>
  <si>
    <t>Interest</t>
  </si>
  <si>
    <t>Balance</t>
  </si>
  <si>
    <t xml:space="preserve"> </t>
  </si>
  <si>
    <t>Purchase Price</t>
  </si>
  <si>
    <t>Down Payment</t>
  </si>
  <si>
    <t>Term (in years)</t>
  </si>
  <si>
    <t>Total Term</t>
  </si>
  <si>
    <t>See file:  Amort.xlsm  for using Subtotals</t>
  </si>
  <si>
    <t>Review the formulas in the individual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</si>
</sst>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%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 applyAlignment="1">
      <alignment vertical="center"/>
    </xf>
    <xf numFmtId="164" fontId="0" fillId="0" borderId="0" xfId="2" applyNumberFormat="1" applyFont="1"/>
    <xf numFmtId="8" fontId="0" fillId="0" borderId="0" xfId="1" applyNumberFormat="1" applyFont="1" applyBorder="1"/>
    <xf numFmtId="43" fontId="0" fillId="0" borderId="0" xfId="1" applyFont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H374"/>
  <sheetViews>
    <sheetView tabSelected="1" topLeftCell="A4" workbookViewId="0">
      <selection activeCell="H6" sqref="H6"/>
    </sheetView>
  </sheetViews>
  <sheetFormatPr defaultRowHeight="12.75" x14ac:dyDescent="0.35"/>
  <cols>
    <col min="1" max="1" width="14.73046875" customWidth="1"/>
    <col min="2" max="2" width="5.73046875" customWidth="1"/>
    <col min="3" max="4" width="10.73046875" customWidth="1"/>
    <col min="5" max="5" width="12.59765625" customWidth="1"/>
    <col min="6" max="6" width="11" bestFit="1" customWidth="1"/>
    <col min="7" max="7" width="10.73046875" customWidth="1"/>
  </cols>
  <sheetData>
    <row r="5" spans="2:8" x14ac:dyDescent="0.35">
      <c r="C5" t="s">
        <v>0</v>
      </c>
      <c r="E5" s="7">
        <v>0.06</v>
      </c>
    </row>
    <row r="6" spans="2:8" x14ac:dyDescent="0.35">
      <c r="C6" t="s">
        <v>1</v>
      </c>
      <c r="E6" s="8">
        <f>-ROUND(PMT(E5/12,E10*12,E9),2)</f>
        <v>2182.36</v>
      </c>
      <c r="H6" t="s">
        <v>12</v>
      </c>
    </row>
    <row r="7" spans="2:8" x14ac:dyDescent="0.35">
      <c r="C7" t="s">
        <v>7</v>
      </c>
      <c r="E7" s="9">
        <v>455000</v>
      </c>
    </row>
    <row r="8" spans="2:8" x14ac:dyDescent="0.35">
      <c r="C8" t="s">
        <v>8</v>
      </c>
      <c r="E8" s="9">
        <f>E7*0.2</f>
        <v>91000</v>
      </c>
    </row>
    <row r="9" spans="2:8" x14ac:dyDescent="0.35">
      <c r="C9" t="s">
        <v>2</v>
      </c>
      <c r="E9" s="9">
        <f>E7-E8</f>
        <v>364000</v>
      </c>
    </row>
    <row r="10" spans="2:8" x14ac:dyDescent="0.35">
      <c r="C10" t="s">
        <v>9</v>
      </c>
      <c r="E10" s="2">
        <v>30</v>
      </c>
    </row>
    <row r="13" spans="2:8" ht="25.5" x14ac:dyDescent="0.35">
      <c r="B13" s="3" t="s">
        <v>3</v>
      </c>
      <c r="C13" s="4" t="s">
        <v>1</v>
      </c>
      <c r="D13" s="4" t="s">
        <v>4</v>
      </c>
      <c r="E13" s="4" t="s">
        <v>2</v>
      </c>
      <c r="F13" s="4" t="s">
        <v>5</v>
      </c>
    </row>
    <row r="14" spans="2:8" x14ac:dyDescent="0.35">
      <c r="F14" s="1">
        <f>E9</f>
        <v>364000</v>
      </c>
    </row>
    <row r="15" spans="2:8" x14ac:dyDescent="0.35">
      <c r="B15" s="2">
        <v>1</v>
      </c>
      <c r="C15" s="1">
        <f t="shared" ref="C15:C78" si="0">$E$6</f>
        <v>2182.36</v>
      </c>
      <c r="D15" s="1">
        <f t="shared" ref="D15" si="1">F14*$E$5/12</f>
        <v>1820</v>
      </c>
      <c r="E15" s="1">
        <f>C15-D15</f>
        <v>362.36000000000013</v>
      </c>
      <c r="F15" s="1">
        <f>F14-E15</f>
        <v>363637.64</v>
      </c>
      <c r="G15" t="s">
        <v>6</v>
      </c>
    </row>
    <row r="16" spans="2:8" x14ac:dyDescent="0.35">
      <c r="B16" s="2">
        <v>2</v>
      </c>
      <c r="C16" s="1">
        <f t="shared" si="0"/>
        <v>2182.36</v>
      </c>
      <c r="D16" s="1">
        <f t="shared" ref="D16:D79" si="2">F15*$E$5/12</f>
        <v>1818.1881999999998</v>
      </c>
      <c r="E16" s="1">
        <f t="shared" ref="E16:E79" si="3">C16-D16</f>
        <v>364.1718000000003</v>
      </c>
      <c r="F16" s="1">
        <f t="shared" ref="F16:F79" si="4">F15-E16</f>
        <v>363273.4682</v>
      </c>
      <c r="G16" t="s">
        <v>6</v>
      </c>
    </row>
    <row r="17" spans="1:7" x14ac:dyDescent="0.35">
      <c r="B17" s="2">
        <v>3</v>
      </c>
      <c r="C17" s="1">
        <f t="shared" si="0"/>
        <v>2182.36</v>
      </c>
      <c r="D17" s="1">
        <f t="shared" si="2"/>
        <v>1816.3673409999999</v>
      </c>
      <c r="E17" s="1">
        <f t="shared" si="3"/>
        <v>365.99265900000023</v>
      </c>
      <c r="F17" s="1">
        <f t="shared" si="4"/>
        <v>362907.47554100002</v>
      </c>
      <c r="G17" t="s">
        <v>6</v>
      </c>
    </row>
    <row r="18" spans="1:7" ht="12.85" customHeight="1" x14ac:dyDescent="0.35">
      <c r="B18" s="2">
        <v>4</v>
      </c>
      <c r="C18" s="1">
        <f t="shared" si="0"/>
        <v>2182.36</v>
      </c>
      <c r="D18" s="1">
        <f t="shared" si="2"/>
        <v>1814.5373777049999</v>
      </c>
      <c r="E18" s="1">
        <f t="shared" si="3"/>
        <v>367.8226222950002</v>
      </c>
      <c r="F18" s="1">
        <f t="shared" si="4"/>
        <v>362539.65291870502</v>
      </c>
      <c r="G18" t="s">
        <v>6</v>
      </c>
    </row>
    <row r="19" spans="1:7" ht="12.85" customHeight="1" x14ac:dyDescent="0.35">
      <c r="B19" s="2">
        <v>5</v>
      </c>
      <c r="C19" s="1">
        <f t="shared" si="0"/>
        <v>2182.36</v>
      </c>
      <c r="D19" s="1">
        <f t="shared" si="2"/>
        <v>1812.698264593525</v>
      </c>
      <c r="E19" s="1">
        <f t="shared" si="3"/>
        <v>369.66173540647515</v>
      </c>
      <c r="F19" s="1">
        <f t="shared" si="4"/>
        <v>362169.99118329852</v>
      </c>
      <c r="G19" t="s">
        <v>6</v>
      </c>
    </row>
    <row r="20" spans="1:7" ht="12.85" customHeight="1" x14ac:dyDescent="0.35">
      <c r="B20" s="2">
        <v>6</v>
      </c>
      <c r="C20" s="1">
        <f t="shared" si="0"/>
        <v>2182.36</v>
      </c>
      <c r="D20" s="1">
        <f t="shared" si="2"/>
        <v>1810.8499559164927</v>
      </c>
      <c r="E20" s="1">
        <f t="shared" si="3"/>
        <v>371.51004408350741</v>
      </c>
      <c r="F20" s="1">
        <f t="shared" si="4"/>
        <v>361798.481139215</v>
      </c>
      <c r="G20" t="s">
        <v>6</v>
      </c>
    </row>
    <row r="21" spans="1:7" ht="12.85" customHeight="1" x14ac:dyDescent="0.35">
      <c r="B21" s="2">
        <v>7</v>
      </c>
      <c r="C21" s="1">
        <f t="shared" si="0"/>
        <v>2182.36</v>
      </c>
      <c r="D21" s="1">
        <f t="shared" si="2"/>
        <v>1808.9924056960751</v>
      </c>
      <c r="E21" s="1">
        <f t="shared" si="3"/>
        <v>373.36759430392499</v>
      </c>
      <c r="F21" s="1">
        <f t="shared" si="4"/>
        <v>361425.11354491109</v>
      </c>
      <c r="G21" t="s">
        <v>6</v>
      </c>
    </row>
    <row r="22" spans="1:7" ht="12.85" customHeight="1" x14ac:dyDescent="0.35">
      <c r="B22" s="2">
        <v>8</v>
      </c>
      <c r="C22" s="1">
        <f t="shared" si="0"/>
        <v>2182.36</v>
      </c>
      <c r="D22" s="1">
        <f t="shared" si="2"/>
        <v>1807.1255677245554</v>
      </c>
      <c r="E22" s="1">
        <f t="shared" si="3"/>
        <v>375.23443227544476</v>
      </c>
      <c r="F22" s="1">
        <f t="shared" si="4"/>
        <v>361049.87911263562</v>
      </c>
      <c r="G22" t="s">
        <v>6</v>
      </c>
    </row>
    <row r="23" spans="1:7" ht="12.85" customHeight="1" x14ac:dyDescent="0.35">
      <c r="B23" s="2">
        <v>9</v>
      </c>
      <c r="C23" s="1">
        <f t="shared" si="0"/>
        <v>2182.36</v>
      </c>
      <c r="D23" s="1">
        <f t="shared" si="2"/>
        <v>1805.249395563178</v>
      </c>
      <c r="E23" s="1">
        <f t="shared" si="3"/>
        <v>377.11060443682209</v>
      </c>
      <c r="F23" s="1">
        <f t="shared" si="4"/>
        <v>360672.76850819879</v>
      </c>
      <c r="G23" t="s">
        <v>6</v>
      </c>
    </row>
    <row r="24" spans="1:7" ht="12.85" customHeight="1" x14ac:dyDescent="0.35">
      <c r="B24" s="2">
        <v>10</v>
      </c>
      <c r="C24" s="1">
        <f t="shared" si="0"/>
        <v>2182.36</v>
      </c>
      <c r="D24" s="1">
        <f t="shared" si="2"/>
        <v>1803.3638425409938</v>
      </c>
      <c r="E24" s="1">
        <f t="shared" si="3"/>
        <v>378.99615745900633</v>
      </c>
      <c r="F24" s="1">
        <f t="shared" si="4"/>
        <v>360293.7723507398</v>
      </c>
      <c r="G24" t="s">
        <v>6</v>
      </c>
    </row>
    <row r="25" spans="1:7" ht="12.85" customHeight="1" x14ac:dyDescent="0.35">
      <c r="A25" s="1"/>
      <c r="B25" s="2">
        <v>11</v>
      </c>
      <c r="C25" s="1">
        <f t="shared" si="0"/>
        <v>2182.36</v>
      </c>
      <c r="D25" s="1">
        <f t="shared" si="2"/>
        <v>1801.4688617536988</v>
      </c>
      <c r="E25" s="1">
        <f t="shared" si="3"/>
        <v>380.89113824630135</v>
      </c>
      <c r="F25" s="1">
        <f t="shared" si="4"/>
        <v>359912.88121249352</v>
      </c>
      <c r="G25" t="s">
        <v>6</v>
      </c>
    </row>
    <row r="26" spans="1:7" ht="12.85" customHeight="1" x14ac:dyDescent="0.35">
      <c r="B26" s="2">
        <v>12</v>
      </c>
      <c r="C26" s="1">
        <f t="shared" si="0"/>
        <v>2182.36</v>
      </c>
      <c r="D26" s="1">
        <f t="shared" si="2"/>
        <v>1799.5644060624675</v>
      </c>
      <c r="E26" s="1">
        <f t="shared" si="3"/>
        <v>382.79559393753266</v>
      </c>
      <c r="F26" s="1">
        <f t="shared" si="4"/>
        <v>359530.08561855601</v>
      </c>
      <c r="G26" t="s">
        <v>6</v>
      </c>
    </row>
    <row r="27" spans="1:7" ht="12.85" customHeight="1" x14ac:dyDescent="0.35">
      <c r="A27" s="14"/>
      <c r="B27" s="2">
        <v>13</v>
      </c>
      <c r="C27" s="1">
        <f t="shared" si="0"/>
        <v>2182.36</v>
      </c>
      <c r="D27" s="1">
        <f t="shared" si="2"/>
        <v>1797.65042809278</v>
      </c>
      <c r="E27" s="1">
        <f t="shared" si="3"/>
        <v>384.70957190722015</v>
      </c>
      <c r="F27" s="1">
        <f t="shared" si="4"/>
        <v>359145.37604664877</v>
      </c>
    </row>
    <row r="28" spans="1:7" ht="12.85" customHeight="1" x14ac:dyDescent="0.35">
      <c r="B28" s="2">
        <v>14</v>
      </c>
      <c r="C28" s="1">
        <f t="shared" si="0"/>
        <v>2182.36</v>
      </c>
      <c r="D28" s="1">
        <f t="shared" si="2"/>
        <v>1795.7268802332437</v>
      </c>
      <c r="E28" s="1">
        <f t="shared" si="3"/>
        <v>386.63311976675641</v>
      </c>
      <c r="F28" s="1">
        <f t="shared" si="4"/>
        <v>358758.742926882</v>
      </c>
    </row>
    <row r="29" spans="1:7" ht="12.85" customHeight="1" x14ac:dyDescent="0.35">
      <c r="B29" s="2">
        <v>15</v>
      </c>
      <c r="C29" s="1">
        <f t="shared" si="0"/>
        <v>2182.36</v>
      </c>
      <c r="D29" s="1">
        <f t="shared" si="2"/>
        <v>1793.79371463441</v>
      </c>
      <c r="E29" s="1">
        <f t="shared" si="3"/>
        <v>388.56628536559015</v>
      </c>
      <c r="F29" s="1">
        <f t="shared" si="4"/>
        <v>358370.17664151639</v>
      </c>
    </row>
    <row r="30" spans="1:7" ht="12.85" customHeight="1" x14ac:dyDescent="0.35">
      <c r="B30" s="2">
        <v>16</v>
      </c>
      <c r="C30" s="1">
        <f t="shared" si="0"/>
        <v>2182.36</v>
      </c>
      <c r="D30" s="1">
        <f t="shared" si="2"/>
        <v>1791.850883207582</v>
      </c>
      <c r="E30" s="1">
        <f t="shared" si="3"/>
        <v>390.50911679241813</v>
      </c>
      <c r="F30" s="1">
        <f t="shared" si="4"/>
        <v>357979.66752472398</v>
      </c>
    </row>
    <row r="31" spans="1:7" ht="12.85" customHeight="1" x14ac:dyDescent="0.35">
      <c r="B31" s="2">
        <v>17</v>
      </c>
      <c r="C31" s="1">
        <f t="shared" si="0"/>
        <v>2182.36</v>
      </c>
      <c r="D31" s="1">
        <f t="shared" si="2"/>
        <v>1789.8983376236199</v>
      </c>
      <c r="E31" s="1">
        <f t="shared" si="3"/>
        <v>392.46166237638022</v>
      </c>
      <c r="F31" s="1">
        <f t="shared" si="4"/>
        <v>357587.20586234762</v>
      </c>
    </row>
    <row r="32" spans="1:7" ht="12.85" customHeight="1" x14ac:dyDescent="0.35">
      <c r="B32" s="2">
        <v>18</v>
      </c>
      <c r="C32" s="1">
        <f t="shared" si="0"/>
        <v>2182.36</v>
      </c>
      <c r="D32" s="1">
        <f t="shared" si="2"/>
        <v>1787.9360293117379</v>
      </c>
      <c r="E32" s="1">
        <f t="shared" si="3"/>
        <v>394.42397068826222</v>
      </c>
      <c r="F32" s="1">
        <f t="shared" si="4"/>
        <v>357192.78189165937</v>
      </c>
    </row>
    <row r="33" spans="1:6" ht="12.85" customHeight="1" x14ac:dyDescent="0.35">
      <c r="B33" s="2">
        <v>19</v>
      </c>
      <c r="C33" s="1">
        <f t="shared" si="0"/>
        <v>2182.36</v>
      </c>
      <c r="D33" s="1">
        <f t="shared" si="2"/>
        <v>1785.9639094582969</v>
      </c>
      <c r="E33" s="1">
        <f t="shared" si="3"/>
        <v>396.39609054170319</v>
      </c>
      <c r="F33" s="1">
        <f t="shared" si="4"/>
        <v>356796.38580111769</v>
      </c>
    </row>
    <row r="34" spans="1:6" ht="12.85" customHeight="1" x14ac:dyDescent="0.35">
      <c r="B34" s="2">
        <v>20</v>
      </c>
      <c r="C34" s="1">
        <f t="shared" si="0"/>
        <v>2182.36</v>
      </c>
      <c r="D34" s="1">
        <f t="shared" si="2"/>
        <v>1783.9819290055884</v>
      </c>
      <c r="E34" s="1">
        <f t="shared" si="3"/>
        <v>398.3780709944117</v>
      </c>
      <c r="F34" s="1">
        <f t="shared" si="4"/>
        <v>356398.0077301233</v>
      </c>
    </row>
    <row r="35" spans="1:6" ht="12.85" customHeight="1" x14ac:dyDescent="0.35">
      <c r="B35" s="2">
        <v>21</v>
      </c>
      <c r="C35" s="1">
        <f t="shared" si="0"/>
        <v>2182.36</v>
      </c>
      <c r="D35" s="1">
        <f t="shared" si="2"/>
        <v>1781.9900386506163</v>
      </c>
      <c r="E35" s="1">
        <f t="shared" si="3"/>
        <v>400.36996134938386</v>
      </c>
      <c r="F35" s="1">
        <f t="shared" si="4"/>
        <v>355997.63776877389</v>
      </c>
    </row>
    <row r="36" spans="1:6" ht="12.85" customHeight="1" x14ac:dyDescent="0.35">
      <c r="B36" s="2">
        <v>22</v>
      </c>
      <c r="C36" s="1">
        <f t="shared" si="0"/>
        <v>2182.36</v>
      </c>
      <c r="D36" s="1">
        <f t="shared" si="2"/>
        <v>1779.9881888438695</v>
      </c>
      <c r="E36" s="1">
        <f t="shared" si="3"/>
        <v>402.37181115613066</v>
      </c>
      <c r="F36" s="1">
        <f t="shared" si="4"/>
        <v>355595.26595761778</v>
      </c>
    </row>
    <row r="37" spans="1:6" ht="12.85" customHeight="1" x14ac:dyDescent="0.35">
      <c r="B37" s="2">
        <v>23</v>
      </c>
      <c r="C37" s="1">
        <f t="shared" si="0"/>
        <v>2182.36</v>
      </c>
      <c r="D37" s="1">
        <f t="shared" si="2"/>
        <v>1777.9763297880888</v>
      </c>
      <c r="E37" s="1">
        <f t="shared" si="3"/>
        <v>404.38367021191129</v>
      </c>
      <c r="F37" s="1">
        <f t="shared" si="4"/>
        <v>355190.8822874059</v>
      </c>
    </row>
    <row r="38" spans="1:6" ht="12.85" customHeight="1" x14ac:dyDescent="0.35">
      <c r="B38" s="2">
        <v>24</v>
      </c>
      <c r="C38" s="1">
        <f t="shared" si="0"/>
        <v>2182.36</v>
      </c>
      <c r="D38" s="1">
        <f t="shared" si="2"/>
        <v>1775.9544114370294</v>
      </c>
      <c r="E38" s="1">
        <f t="shared" si="3"/>
        <v>406.40558856297071</v>
      </c>
      <c r="F38" s="1">
        <f t="shared" si="4"/>
        <v>354784.47669884295</v>
      </c>
    </row>
    <row r="39" spans="1:6" ht="12.85" customHeight="1" x14ac:dyDescent="0.35">
      <c r="B39" s="2">
        <v>25</v>
      </c>
      <c r="C39" s="1">
        <f t="shared" si="0"/>
        <v>2182.36</v>
      </c>
      <c r="D39" s="1">
        <f t="shared" si="2"/>
        <v>1773.9223834942147</v>
      </c>
      <c r="E39" s="1">
        <f t="shared" si="3"/>
        <v>408.4376165057854</v>
      </c>
      <c r="F39" s="1">
        <f t="shared" si="4"/>
        <v>354376.03908233717</v>
      </c>
    </row>
    <row r="40" spans="1:6" ht="12.85" customHeight="1" x14ac:dyDescent="0.35">
      <c r="A40" s="14"/>
      <c r="B40" s="2">
        <v>26</v>
      </c>
      <c r="C40" s="1">
        <f t="shared" si="0"/>
        <v>2182.36</v>
      </c>
      <c r="D40" s="1">
        <f t="shared" si="2"/>
        <v>1771.8801954116859</v>
      </c>
      <c r="E40" s="1">
        <f t="shared" si="3"/>
        <v>410.47980458831421</v>
      </c>
      <c r="F40" s="1">
        <f t="shared" si="4"/>
        <v>353965.55927774886</v>
      </c>
    </row>
    <row r="41" spans="1:6" ht="12.85" customHeight="1" x14ac:dyDescent="0.35">
      <c r="B41" s="2">
        <v>27</v>
      </c>
      <c r="C41" s="1">
        <f t="shared" si="0"/>
        <v>2182.36</v>
      </c>
      <c r="D41" s="1">
        <f t="shared" si="2"/>
        <v>1769.8277963887442</v>
      </c>
      <c r="E41" s="1">
        <f t="shared" si="3"/>
        <v>412.53220361125591</v>
      </c>
      <c r="F41" s="1">
        <f t="shared" si="4"/>
        <v>353553.02707413759</v>
      </c>
    </row>
    <row r="42" spans="1:6" ht="12.85" customHeight="1" x14ac:dyDescent="0.35">
      <c r="B42" s="2">
        <v>28</v>
      </c>
      <c r="C42" s="1">
        <f t="shared" si="0"/>
        <v>2182.36</v>
      </c>
      <c r="D42" s="1">
        <f t="shared" si="2"/>
        <v>1767.7651353706879</v>
      </c>
      <c r="E42" s="1">
        <f t="shared" si="3"/>
        <v>414.59486462931227</v>
      </c>
      <c r="F42" s="1">
        <f t="shared" si="4"/>
        <v>353138.43220950826</v>
      </c>
    </row>
    <row r="43" spans="1:6" ht="12.85" customHeight="1" x14ac:dyDescent="0.35">
      <c r="B43" s="2">
        <v>29</v>
      </c>
      <c r="C43" s="1">
        <f t="shared" si="0"/>
        <v>2182.36</v>
      </c>
      <c r="D43" s="1">
        <f t="shared" si="2"/>
        <v>1765.6921610475413</v>
      </c>
      <c r="E43" s="1">
        <f t="shared" si="3"/>
        <v>416.66783895245885</v>
      </c>
      <c r="F43" s="1">
        <f t="shared" si="4"/>
        <v>352721.76437055581</v>
      </c>
    </row>
    <row r="44" spans="1:6" ht="12.85" customHeight="1" x14ac:dyDescent="0.35">
      <c r="B44" s="2">
        <v>30</v>
      </c>
      <c r="C44" s="1">
        <f t="shared" si="0"/>
        <v>2182.36</v>
      </c>
      <c r="D44" s="1">
        <f t="shared" si="2"/>
        <v>1763.6088218527791</v>
      </c>
      <c r="E44" s="1">
        <f t="shared" si="3"/>
        <v>418.75117814722103</v>
      </c>
      <c r="F44" s="1">
        <f t="shared" si="4"/>
        <v>352303.0131924086</v>
      </c>
    </row>
    <row r="45" spans="1:6" ht="12.85" customHeight="1" x14ac:dyDescent="0.35">
      <c r="B45" s="2">
        <v>31</v>
      </c>
      <c r="C45" s="1">
        <f t="shared" si="0"/>
        <v>2182.36</v>
      </c>
      <c r="D45" s="1">
        <f t="shared" si="2"/>
        <v>1761.5150659620431</v>
      </c>
      <c r="E45" s="1">
        <f t="shared" si="3"/>
        <v>420.84493403795705</v>
      </c>
      <c r="F45" s="1">
        <f t="shared" si="4"/>
        <v>351882.16825837066</v>
      </c>
    </row>
    <row r="46" spans="1:6" ht="12.85" customHeight="1" x14ac:dyDescent="0.35">
      <c r="B46" s="2">
        <v>32</v>
      </c>
      <c r="C46" s="1">
        <f t="shared" si="0"/>
        <v>2182.36</v>
      </c>
      <c r="D46" s="1">
        <f t="shared" si="2"/>
        <v>1759.4108412918531</v>
      </c>
      <c r="E46" s="1">
        <f t="shared" si="3"/>
        <v>422.94915870814702</v>
      </c>
      <c r="F46" s="1">
        <f t="shared" si="4"/>
        <v>351459.2190996625</v>
      </c>
    </row>
    <row r="47" spans="1:6" ht="12.85" customHeight="1" x14ac:dyDescent="0.35">
      <c r="B47" s="2">
        <v>33</v>
      </c>
      <c r="C47" s="1">
        <f t="shared" si="0"/>
        <v>2182.36</v>
      </c>
      <c r="D47" s="1">
        <f t="shared" si="2"/>
        <v>1757.2960954983125</v>
      </c>
      <c r="E47" s="1">
        <f t="shared" si="3"/>
        <v>425.0639045016876</v>
      </c>
      <c r="F47" s="1">
        <f t="shared" si="4"/>
        <v>351034.15519516083</v>
      </c>
    </row>
    <row r="48" spans="1:6" ht="12.85" customHeight="1" x14ac:dyDescent="0.35">
      <c r="B48" s="2">
        <v>34</v>
      </c>
      <c r="C48" s="1">
        <f t="shared" si="0"/>
        <v>2182.36</v>
      </c>
      <c r="D48" s="1">
        <f t="shared" si="2"/>
        <v>1755.170775975804</v>
      </c>
      <c r="E48" s="1">
        <f t="shared" si="3"/>
        <v>427.18922402419616</v>
      </c>
      <c r="F48" s="1">
        <f t="shared" si="4"/>
        <v>350606.96597113664</v>
      </c>
    </row>
    <row r="49" spans="1:6" ht="12.85" customHeight="1" x14ac:dyDescent="0.35">
      <c r="B49" s="2">
        <v>35</v>
      </c>
      <c r="C49" s="1">
        <f t="shared" si="0"/>
        <v>2182.36</v>
      </c>
      <c r="D49" s="1">
        <f t="shared" si="2"/>
        <v>1753.034829855683</v>
      </c>
      <c r="E49" s="1">
        <f t="shared" si="3"/>
        <v>429.3251701443171</v>
      </c>
      <c r="F49" s="1">
        <f t="shared" si="4"/>
        <v>350177.64080099232</v>
      </c>
    </row>
    <row r="50" spans="1:6" ht="12.85" customHeight="1" x14ac:dyDescent="0.35">
      <c r="B50" s="2">
        <v>36</v>
      </c>
      <c r="C50" s="1">
        <f t="shared" si="0"/>
        <v>2182.36</v>
      </c>
      <c r="D50" s="1">
        <f t="shared" si="2"/>
        <v>1750.8882040049614</v>
      </c>
      <c r="E50" s="1">
        <f t="shared" si="3"/>
        <v>431.47179599503875</v>
      </c>
      <c r="F50" s="1">
        <f t="shared" si="4"/>
        <v>349746.1690049973</v>
      </c>
    </row>
    <row r="51" spans="1:6" ht="12.85" customHeight="1" x14ac:dyDescent="0.35">
      <c r="B51" s="2">
        <v>37</v>
      </c>
      <c r="C51" s="1">
        <f t="shared" si="0"/>
        <v>2182.36</v>
      </c>
      <c r="D51" s="1">
        <f t="shared" si="2"/>
        <v>1748.7308450249864</v>
      </c>
      <c r="E51" s="1">
        <f t="shared" si="3"/>
        <v>433.62915497501376</v>
      </c>
      <c r="F51" s="1">
        <f t="shared" si="4"/>
        <v>349312.53985002229</v>
      </c>
    </row>
    <row r="52" spans="1:6" ht="12.85" customHeight="1" x14ac:dyDescent="0.35">
      <c r="B52" s="2">
        <v>38</v>
      </c>
      <c r="C52" s="1">
        <f t="shared" si="0"/>
        <v>2182.36</v>
      </c>
      <c r="D52" s="1">
        <f t="shared" si="2"/>
        <v>1746.5626992501113</v>
      </c>
      <c r="E52" s="1">
        <f t="shared" si="3"/>
        <v>435.79730074988879</v>
      </c>
      <c r="F52" s="1">
        <f t="shared" si="4"/>
        <v>348876.74254927243</v>
      </c>
    </row>
    <row r="53" spans="1:6" ht="12.85" customHeight="1" x14ac:dyDescent="0.35">
      <c r="A53" s="14"/>
      <c r="B53" s="2">
        <v>39</v>
      </c>
      <c r="C53" s="1">
        <f t="shared" si="0"/>
        <v>2182.36</v>
      </c>
      <c r="D53" s="1">
        <f t="shared" si="2"/>
        <v>1744.3837127463621</v>
      </c>
      <c r="E53" s="1">
        <f t="shared" si="3"/>
        <v>437.97628725363802</v>
      </c>
      <c r="F53" s="1">
        <f t="shared" si="4"/>
        <v>348438.76626201876</v>
      </c>
    </row>
    <row r="54" spans="1:6" ht="12.85" customHeight="1" x14ac:dyDescent="0.35">
      <c r="B54" s="2">
        <v>40</v>
      </c>
      <c r="C54" s="1">
        <f t="shared" si="0"/>
        <v>2182.36</v>
      </c>
      <c r="D54" s="1">
        <f t="shared" si="2"/>
        <v>1742.1938313100936</v>
      </c>
      <c r="E54" s="1">
        <f t="shared" si="3"/>
        <v>440.1661686899065</v>
      </c>
      <c r="F54" s="1">
        <f t="shared" si="4"/>
        <v>347998.60009332886</v>
      </c>
    </row>
    <row r="55" spans="1:6" ht="12.85" customHeight="1" x14ac:dyDescent="0.35">
      <c r="B55" s="2">
        <v>41</v>
      </c>
      <c r="C55" s="1">
        <f t="shared" si="0"/>
        <v>2182.36</v>
      </c>
      <c r="D55" s="1">
        <f t="shared" si="2"/>
        <v>1739.9930004666442</v>
      </c>
      <c r="E55" s="1">
        <f t="shared" si="3"/>
        <v>442.36699953335597</v>
      </c>
      <c r="F55" s="1">
        <f t="shared" si="4"/>
        <v>347556.23309379548</v>
      </c>
    </row>
    <row r="56" spans="1:6" ht="12.85" customHeight="1" x14ac:dyDescent="0.35">
      <c r="B56" s="2">
        <v>42</v>
      </c>
      <c r="C56" s="1">
        <f t="shared" si="0"/>
        <v>2182.36</v>
      </c>
      <c r="D56" s="1">
        <f t="shared" si="2"/>
        <v>1737.7811654689774</v>
      </c>
      <c r="E56" s="1">
        <f t="shared" si="3"/>
        <v>444.57883453102272</v>
      </c>
      <c r="F56" s="1">
        <f t="shared" si="4"/>
        <v>347111.65425926447</v>
      </c>
    </row>
    <row r="57" spans="1:6" ht="12.85" customHeight="1" x14ac:dyDescent="0.35">
      <c r="B57" s="2">
        <v>43</v>
      </c>
      <c r="C57" s="1">
        <f t="shared" si="0"/>
        <v>2182.36</v>
      </c>
      <c r="D57" s="1">
        <f t="shared" si="2"/>
        <v>1735.5582712963223</v>
      </c>
      <c r="E57" s="1">
        <f t="shared" si="3"/>
        <v>446.80172870367778</v>
      </c>
      <c r="F57" s="1">
        <f t="shared" si="4"/>
        <v>346664.85253056081</v>
      </c>
    </row>
    <row r="58" spans="1:6" ht="12.85" customHeight="1" x14ac:dyDescent="0.35">
      <c r="B58" s="2">
        <v>44</v>
      </c>
      <c r="C58" s="1">
        <f t="shared" si="0"/>
        <v>2182.36</v>
      </c>
      <c r="D58" s="1">
        <f t="shared" si="2"/>
        <v>1733.3242626528038</v>
      </c>
      <c r="E58" s="1">
        <f t="shared" si="3"/>
        <v>449.03573734719635</v>
      </c>
      <c r="F58" s="1">
        <f t="shared" si="4"/>
        <v>346215.8167932136</v>
      </c>
    </row>
    <row r="59" spans="1:6" ht="12.85" customHeight="1" x14ac:dyDescent="0.35">
      <c r="B59" s="2">
        <v>45</v>
      </c>
      <c r="C59" s="1">
        <f t="shared" si="0"/>
        <v>2182.36</v>
      </c>
      <c r="D59" s="1">
        <f t="shared" si="2"/>
        <v>1731.0790839660679</v>
      </c>
      <c r="E59" s="1">
        <f t="shared" si="3"/>
        <v>451.28091603393227</v>
      </c>
      <c r="F59" s="1">
        <f t="shared" si="4"/>
        <v>345764.53587717965</v>
      </c>
    </row>
    <row r="60" spans="1:6" ht="12.85" customHeight="1" x14ac:dyDescent="0.35">
      <c r="B60" s="2">
        <v>46</v>
      </c>
      <c r="C60" s="1">
        <f t="shared" si="0"/>
        <v>2182.36</v>
      </c>
      <c r="D60" s="1">
        <f t="shared" si="2"/>
        <v>1728.8226793858983</v>
      </c>
      <c r="E60" s="1">
        <f t="shared" si="3"/>
        <v>453.53732061410187</v>
      </c>
      <c r="F60" s="1">
        <f t="shared" si="4"/>
        <v>345310.99855656555</v>
      </c>
    </row>
    <row r="61" spans="1:6" ht="12.85" customHeight="1" x14ac:dyDescent="0.35">
      <c r="B61" s="2">
        <v>47</v>
      </c>
      <c r="C61" s="1">
        <f t="shared" si="0"/>
        <v>2182.36</v>
      </c>
      <c r="D61" s="1">
        <f t="shared" si="2"/>
        <v>1726.5549927828276</v>
      </c>
      <c r="E61" s="1">
        <f t="shared" si="3"/>
        <v>455.80500721717249</v>
      </c>
      <c r="F61" s="1">
        <f t="shared" si="4"/>
        <v>344855.19354934839</v>
      </c>
    </row>
    <row r="62" spans="1:6" ht="12.85" customHeight="1" x14ac:dyDescent="0.35">
      <c r="B62" s="2">
        <v>48</v>
      </c>
      <c r="C62" s="1">
        <f t="shared" si="0"/>
        <v>2182.36</v>
      </c>
      <c r="D62" s="1">
        <f t="shared" si="2"/>
        <v>1724.275967746742</v>
      </c>
      <c r="E62" s="1">
        <f t="shared" si="3"/>
        <v>458.0840322532581</v>
      </c>
      <c r="F62" s="1">
        <f t="shared" si="4"/>
        <v>344397.10951709514</v>
      </c>
    </row>
    <row r="63" spans="1:6" ht="12.85" customHeight="1" x14ac:dyDescent="0.35">
      <c r="B63" s="2">
        <v>49</v>
      </c>
      <c r="C63" s="1">
        <f t="shared" si="0"/>
        <v>2182.36</v>
      </c>
      <c r="D63" s="1">
        <f t="shared" si="2"/>
        <v>1721.9855475854756</v>
      </c>
      <c r="E63" s="1">
        <f t="shared" si="3"/>
        <v>460.37445241452451</v>
      </c>
      <c r="F63" s="1">
        <f t="shared" si="4"/>
        <v>343936.73506468063</v>
      </c>
    </row>
    <row r="64" spans="1:6" ht="12.85" customHeight="1" x14ac:dyDescent="0.35">
      <c r="B64" s="2">
        <v>50</v>
      </c>
      <c r="C64" s="1">
        <f t="shared" si="0"/>
        <v>2182.36</v>
      </c>
      <c r="D64" s="1">
        <f t="shared" si="2"/>
        <v>1719.6836753234031</v>
      </c>
      <c r="E64" s="1">
        <f t="shared" si="3"/>
        <v>462.67632467659701</v>
      </c>
      <c r="F64" s="1">
        <f t="shared" si="4"/>
        <v>343474.05874000402</v>
      </c>
    </row>
    <row r="65" spans="1:6" ht="12.85" customHeight="1" x14ac:dyDescent="0.35">
      <c r="B65" s="2">
        <v>51</v>
      </c>
      <c r="C65" s="1">
        <f t="shared" si="0"/>
        <v>2182.36</v>
      </c>
      <c r="D65" s="1">
        <f t="shared" si="2"/>
        <v>1717.3702937000201</v>
      </c>
      <c r="E65" s="1">
        <f t="shared" si="3"/>
        <v>464.98970629998007</v>
      </c>
      <c r="F65" s="1">
        <f t="shared" si="4"/>
        <v>343009.06903370406</v>
      </c>
    </row>
    <row r="66" spans="1:6" ht="12.85" customHeight="1" x14ac:dyDescent="0.35">
      <c r="A66" s="14"/>
      <c r="B66" s="2">
        <v>52</v>
      </c>
      <c r="C66" s="1">
        <f t="shared" si="0"/>
        <v>2182.36</v>
      </c>
      <c r="D66" s="1">
        <f t="shared" si="2"/>
        <v>1715.04534516852</v>
      </c>
      <c r="E66" s="1">
        <f t="shared" si="3"/>
        <v>467.31465483148008</v>
      </c>
      <c r="F66" s="1">
        <f t="shared" si="4"/>
        <v>342541.75437887257</v>
      </c>
    </row>
    <row r="67" spans="1:6" ht="12.85" customHeight="1" x14ac:dyDescent="0.35">
      <c r="B67" s="2">
        <v>53</v>
      </c>
      <c r="C67" s="1">
        <f t="shared" si="0"/>
        <v>2182.36</v>
      </c>
      <c r="D67" s="1">
        <f t="shared" si="2"/>
        <v>1712.7087718943628</v>
      </c>
      <c r="E67" s="1">
        <f t="shared" si="3"/>
        <v>469.6512281056373</v>
      </c>
      <c r="F67" s="1">
        <f t="shared" si="4"/>
        <v>342072.10315076692</v>
      </c>
    </row>
    <row r="68" spans="1:6" ht="12.85" customHeight="1" x14ac:dyDescent="0.35">
      <c r="B68" s="2">
        <v>54</v>
      </c>
      <c r="C68" s="1">
        <f t="shared" si="0"/>
        <v>2182.36</v>
      </c>
      <c r="D68" s="1">
        <f t="shared" si="2"/>
        <v>1710.3605157538348</v>
      </c>
      <c r="E68" s="1">
        <f t="shared" si="3"/>
        <v>471.99948424616537</v>
      </c>
      <c r="F68" s="1">
        <f t="shared" si="4"/>
        <v>341600.10366652074</v>
      </c>
    </row>
    <row r="69" spans="1:6" ht="12.85" customHeight="1" x14ac:dyDescent="0.35">
      <c r="B69" s="2">
        <v>55</v>
      </c>
      <c r="C69" s="1">
        <f t="shared" si="0"/>
        <v>2182.36</v>
      </c>
      <c r="D69" s="1">
        <f t="shared" si="2"/>
        <v>1708.0005183326036</v>
      </c>
      <c r="E69" s="1">
        <f t="shared" si="3"/>
        <v>474.35948166739649</v>
      </c>
      <c r="F69" s="1">
        <f t="shared" si="4"/>
        <v>341125.74418485333</v>
      </c>
    </row>
    <row r="70" spans="1:6" ht="12.85" customHeight="1" x14ac:dyDescent="0.35">
      <c r="B70" s="2">
        <v>56</v>
      </c>
      <c r="C70" s="1">
        <f t="shared" si="0"/>
        <v>2182.36</v>
      </c>
      <c r="D70" s="1">
        <f t="shared" si="2"/>
        <v>1705.6287209242666</v>
      </c>
      <c r="E70" s="1">
        <f t="shared" si="3"/>
        <v>476.73127907573348</v>
      </c>
      <c r="F70" s="1">
        <f t="shared" si="4"/>
        <v>340649.01290577761</v>
      </c>
    </row>
    <row r="71" spans="1:6" ht="12.85" customHeight="1" x14ac:dyDescent="0.35">
      <c r="B71" s="2">
        <v>57</v>
      </c>
      <c r="C71" s="1">
        <f t="shared" si="0"/>
        <v>2182.36</v>
      </c>
      <c r="D71" s="1">
        <f t="shared" si="2"/>
        <v>1703.245064528888</v>
      </c>
      <c r="E71" s="1">
        <f t="shared" si="3"/>
        <v>479.11493547111218</v>
      </c>
      <c r="F71" s="1">
        <f t="shared" si="4"/>
        <v>340169.89797030651</v>
      </c>
    </row>
    <row r="72" spans="1:6" ht="12.85" customHeight="1" x14ac:dyDescent="0.35">
      <c r="B72" s="2">
        <v>58</v>
      </c>
      <c r="C72" s="1">
        <f t="shared" si="0"/>
        <v>2182.36</v>
      </c>
      <c r="D72" s="1">
        <f t="shared" si="2"/>
        <v>1700.8494898515326</v>
      </c>
      <c r="E72" s="1">
        <f t="shared" si="3"/>
        <v>481.51051014846757</v>
      </c>
      <c r="F72" s="1">
        <f t="shared" si="4"/>
        <v>339688.38746015803</v>
      </c>
    </row>
    <row r="73" spans="1:6" ht="12.85" customHeight="1" x14ac:dyDescent="0.35">
      <c r="B73" s="2">
        <v>59</v>
      </c>
      <c r="C73" s="1">
        <f t="shared" si="0"/>
        <v>2182.36</v>
      </c>
      <c r="D73" s="1">
        <f t="shared" si="2"/>
        <v>1698.4419373007902</v>
      </c>
      <c r="E73" s="1">
        <f t="shared" si="3"/>
        <v>483.91806269920994</v>
      </c>
      <c r="F73" s="1">
        <f t="shared" si="4"/>
        <v>339204.46939745883</v>
      </c>
    </row>
    <row r="74" spans="1:6" ht="12.85" customHeight="1" x14ac:dyDescent="0.35">
      <c r="B74" s="2">
        <v>60</v>
      </c>
      <c r="C74" s="1">
        <f t="shared" si="0"/>
        <v>2182.36</v>
      </c>
      <c r="D74" s="1">
        <f t="shared" si="2"/>
        <v>1696.0223469872942</v>
      </c>
      <c r="E74" s="1">
        <f t="shared" si="3"/>
        <v>486.33765301270591</v>
      </c>
      <c r="F74" s="1">
        <f t="shared" si="4"/>
        <v>338718.13174444612</v>
      </c>
    </row>
    <row r="75" spans="1:6" ht="12.85" customHeight="1" x14ac:dyDescent="0.35">
      <c r="B75" s="2">
        <v>61</v>
      </c>
      <c r="C75" s="1">
        <f t="shared" si="0"/>
        <v>2182.36</v>
      </c>
      <c r="D75" s="1">
        <f t="shared" si="2"/>
        <v>1693.5906587222305</v>
      </c>
      <c r="E75" s="1">
        <f t="shared" si="3"/>
        <v>488.76934127776963</v>
      </c>
      <c r="F75" s="1">
        <f t="shared" si="4"/>
        <v>338229.36240316834</v>
      </c>
    </row>
    <row r="76" spans="1:6" ht="12.85" customHeight="1" x14ac:dyDescent="0.35">
      <c r="B76" s="2">
        <v>62</v>
      </c>
      <c r="C76" s="1">
        <f t="shared" si="0"/>
        <v>2182.36</v>
      </c>
      <c r="D76" s="1">
        <f t="shared" si="2"/>
        <v>1691.1468120158415</v>
      </c>
      <c r="E76" s="1">
        <f t="shared" si="3"/>
        <v>491.21318798415859</v>
      </c>
      <c r="F76" s="1">
        <f t="shared" si="4"/>
        <v>337738.14921518421</v>
      </c>
    </row>
    <row r="77" spans="1:6" ht="12.85" customHeight="1" x14ac:dyDescent="0.35">
      <c r="B77" s="2">
        <v>63</v>
      </c>
      <c r="C77" s="1">
        <f t="shared" si="0"/>
        <v>2182.36</v>
      </c>
      <c r="D77" s="1">
        <f t="shared" si="2"/>
        <v>1688.690746075921</v>
      </c>
      <c r="E77" s="1">
        <f t="shared" si="3"/>
        <v>493.66925392407916</v>
      </c>
      <c r="F77" s="1">
        <f t="shared" si="4"/>
        <v>337244.47996126011</v>
      </c>
    </row>
    <row r="78" spans="1:6" ht="12.85" customHeight="1" x14ac:dyDescent="0.35">
      <c r="B78" s="2">
        <v>64</v>
      </c>
      <c r="C78" s="1">
        <f t="shared" si="0"/>
        <v>2182.36</v>
      </c>
      <c r="D78" s="1">
        <f t="shared" si="2"/>
        <v>1686.2223998063002</v>
      </c>
      <c r="E78" s="1">
        <f t="shared" si="3"/>
        <v>496.13760019369988</v>
      </c>
      <c r="F78" s="1">
        <f t="shared" si="4"/>
        <v>336748.34236106643</v>
      </c>
    </row>
    <row r="79" spans="1:6" ht="12.85" customHeight="1" x14ac:dyDescent="0.35">
      <c r="A79" s="14"/>
      <c r="B79" s="2">
        <v>65</v>
      </c>
      <c r="C79" s="1">
        <f t="shared" ref="C79:C142" si="5">$E$6</f>
        <v>2182.36</v>
      </c>
      <c r="D79" s="1">
        <f t="shared" si="2"/>
        <v>1683.741711805332</v>
      </c>
      <c r="E79" s="1">
        <f t="shared" si="3"/>
        <v>498.61828819466814</v>
      </c>
      <c r="F79" s="1">
        <f t="shared" si="4"/>
        <v>336249.72407287179</v>
      </c>
    </row>
    <row r="80" spans="1:6" ht="12.85" customHeight="1" x14ac:dyDescent="0.35">
      <c r="B80" s="2">
        <v>66</v>
      </c>
      <c r="C80" s="1">
        <f t="shared" si="5"/>
        <v>2182.36</v>
      </c>
      <c r="D80" s="1">
        <f t="shared" ref="D80:D143" si="6">F79*$E$5/12</f>
        <v>1681.2486203643587</v>
      </c>
      <c r="E80" s="1">
        <f t="shared" ref="E80:E143" si="7">C80-D80</f>
        <v>501.11137963564147</v>
      </c>
      <c r="F80" s="1">
        <f t="shared" ref="F80:F143" si="8">F79-E80</f>
        <v>335748.61269323615</v>
      </c>
    </row>
    <row r="81" spans="1:6" s="13" customFormat="1" ht="12.85" customHeight="1" x14ac:dyDescent="0.35">
      <c r="A81" s="10"/>
      <c r="B81" s="2">
        <v>67</v>
      </c>
      <c r="C81" s="1">
        <f t="shared" si="5"/>
        <v>2182.36</v>
      </c>
      <c r="D81" s="1">
        <f t="shared" si="6"/>
        <v>1678.7430634661807</v>
      </c>
      <c r="E81" s="1">
        <f t="shared" si="7"/>
        <v>503.6169365338194</v>
      </c>
      <c r="F81" s="1">
        <f t="shared" si="8"/>
        <v>335244.99575670232</v>
      </c>
    </row>
    <row r="82" spans="1:6" ht="12.85" customHeight="1" x14ac:dyDescent="0.35">
      <c r="B82" s="2">
        <v>68</v>
      </c>
      <c r="C82" s="1">
        <f t="shared" si="5"/>
        <v>2182.36</v>
      </c>
      <c r="D82" s="1">
        <f t="shared" si="6"/>
        <v>1676.2249787835117</v>
      </c>
      <c r="E82" s="1">
        <f t="shared" si="7"/>
        <v>506.13502121648844</v>
      </c>
      <c r="F82" s="1">
        <f t="shared" si="8"/>
        <v>334738.86073548585</v>
      </c>
    </row>
    <row r="83" spans="1:6" ht="12.85" customHeight="1" x14ac:dyDescent="0.35">
      <c r="B83" s="2">
        <v>69</v>
      </c>
      <c r="C83" s="1">
        <f t="shared" si="5"/>
        <v>2182.36</v>
      </c>
      <c r="D83" s="1">
        <f t="shared" si="6"/>
        <v>1673.6943036774292</v>
      </c>
      <c r="E83" s="1">
        <f t="shared" si="7"/>
        <v>508.66569632257097</v>
      </c>
      <c r="F83" s="1">
        <f t="shared" si="8"/>
        <v>334230.19503916329</v>
      </c>
    </row>
    <row r="84" spans="1:6" ht="12.85" customHeight="1" x14ac:dyDescent="0.35">
      <c r="B84" s="2">
        <v>70</v>
      </c>
      <c r="C84" s="1">
        <f t="shared" si="5"/>
        <v>2182.36</v>
      </c>
      <c r="D84" s="1">
        <f t="shared" si="6"/>
        <v>1671.1509751958165</v>
      </c>
      <c r="E84" s="1">
        <f t="shared" si="7"/>
        <v>511.20902480418363</v>
      </c>
      <c r="F84" s="1">
        <f t="shared" si="8"/>
        <v>333718.98601435911</v>
      </c>
    </row>
    <row r="85" spans="1:6" ht="12.85" customHeight="1" x14ac:dyDescent="0.35">
      <c r="B85" s="2">
        <v>71</v>
      </c>
      <c r="C85" s="1">
        <f t="shared" si="5"/>
        <v>2182.36</v>
      </c>
      <c r="D85" s="1">
        <f t="shared" si="6"/>
        <v>1668.5949300717955</v>
      </c>
      <c r="E85" s="1">
        <f t="shared" si="7"/>
        <v>513.76506992820464</v>
      </c>
      <c r="F85" s="1">
        <f t="shared" si="8"/>
        <v>333205.22094443091</v>
      </c>
    </row>
    <row r="86" spans="1:6" ht="12.85" customHeight="1" x14ac:dyDescent="0.35">
      <c r="B86" s="2">
        <v>72</v>
      </c>
      <c r="C86" s="1">
        <f t="shared" si="5"/>
        <v>2182.36</v>
      </c>
      <c r="D86" s="1">
        <f t="shared" si="6"/>
        <v>1666.0261047221545</v>
      </c>
      <c r="E86" s="1">
        <f t="shared" si="7"/>
        <v>516.33389527784561</v>
      </c>
      <c r="F86" s="1">
        <f t="shared" si="8"/>
        <v>332688.88704915304</v>
      </c>
    </row>
    <row r="87" spans="1:6" ht="12.85" customHeight="1" x14ac:dyDescent="0.35">
      <c r="B87" s="2">
        <v>73</v>
      </c>
      <c r="C87" s="1">
        <f t="shared" si="5"/>
        <v>2182.36</v>
      </c>
      <c r="D87" s="1">
        <f t="shared" si="6"/>
        <v>1663.4444352457651</v>
      </c>
      <c r="E87" s="1">
        <f t="shared" si="7"/>
        <v>518.91556475423499</v>
      </c>
      <c r="F87" s="1">
        <f t="shared" si="8"/>
        <v>332169.97148439882</v>
      </c>
    </row>
    <row r="88" spans="1:6" ht="12.85" customHeight="1" x14ac:dyDescent="0.35">
      <c r="B88" s="2">
        <v>74</v>
      </c>
      <c r="C88" s="1">
        <f t="shared" si="5"/>
        <v>2182.36</v>
      </c>
      <c r="D88" s="1">
        <f t="shared" si="6"/>
        <v>1660.8498574219941</v>
      </c>
      <c r="E88" s="1">
        <f t="shared" si="7"/>
        <v>521.51014257800603</v>
      </c>
      <c r="F88" s="1">
        <f t="shared" si="8"/>
        <v>331648.46134182083</v>
      </c>
    </row>
    <row r="89" spans="1:6" ht="12.85" customHeight="1" x14ac:dyDescent="0.35">
      <c r="B89" s="2">
        <v>75</v>
      </c>
      <c r="C89" s="1">
        <f t="shared" si="5"/>
        <v>2182.36</v>
      </c>
      <c r="D89" s="1">
        <f t="shared" si="6"/>
        <v>1658.242306709104</v>
      </c>
      <c r="E89" s="1">
        <f t="shared" si="7"/>
        <v>524.11769329089611</v>
      </c>
      <c r="F89" s="1">
        <f t="shared" si="8"/>
        <v>331124.34364852996</v>
      </c>
    </row>
    <row r="90" spans="1:6" ht="12.85" customHeight="1" x14ac:dyDescent="0.35">
      <c r="B90" s="2">
        <v>76</v>
      </c>
      <c r="C90" s="1">
        <f t="shared" si="5"/>
        <v>2182.36</v>
      </c>
      <c r="D90" s="1">
        <f t="shared" si="6"/>
        <v>1655.6217182426499</v>
      </c>
      <c r="E90" s="1">
        <f t="shared" si="7"/>
        <v>526.73828175735025</v>
      </c>
      <c r="F90" s="1">
        <f t="shared" si="8"/>
        <v>330597.60536677262</v>
      </c>
    </row>
    <row r="91" spans="1:6" ht="12.85" customHeight="1" x14ac:dyDescent="0.35">
      <c r="B91" s="2">
        <v>77</v>
      </c>
      <c r="C91" s="1">
        <f t="shared" si="5"/>
        <v>2182.36</v>
      </c>
      <c r="D91" s="1">
        <f t="shared" si="6"/>
        <v>1652.9880268338629</v>
      </c>
      <c r="E91" s="1">
        <f t="shared" si="7"/>
        <v>529.3719731661372</v>
      </c>
      <c r="F91" s="1">
        <f t="shared" si="8"/>
        <v>330068.2333936065</v>
      </c>
    </row>
    <row r="92" spans="1:6" ht="12.85" customHeight="1" x14ac:dyDescent="0.35">
      <c r="B92" s="2">
        <v>78</v>
      </c>
      <c r="C92" s="1">
        <f t="shared" si="5"/>
        <v>2182.36</v>
      </c>
      <c r="D92" s="1">
        <f t="shared" si="6"/>
        <v>1650.3411669680324</v>
      </c>
      <c r="E92" s="1">
        <f t="shared" si="7"/>
        <v>532.01883303196769</v>
      </c>
      <c r="F92" s="1">
        <f t="shared" si="8"/>
        <v>329536.2145605745</v>
      </c>
    </row>
    <row r="93" spans="1:6" ht="12.85" customHeight="1" x14ac:dyDescent="0.35">
      <c r="B93" s="2">
        <v>79</v>
      </c>
      <c r="C93" s="1">
        <f t="shared" si="5"/>
        <v>2182.36</v>
      </c>
      <c r="D93" s="1">
        <f t="shared" si="6"/>
        <v>1647.6810728028724</v>
      </c>
      <c r="E93" s="1">
        <f t="shared" si="7"/>
        <v>534.67892719712768</v>
      </c>
      <c r="F93" s="1">
        <f t="shared" si="8"/>
        <v>329001.53563337738</v>
      </c>
    </row>
    <row r="94" spans="1:6" ht="12.85" customHeight="1" x14ac:dyDescent="0.35">
      <c r="B94" s="2">
        <v>80</v>
      </c>
      <c r="C94" s="1">
        <f t="shared" si="5"/>
        <v>2182.36</v>
      </c>
      <c r="D94" s="1">
        <f t="shared" si="6"/>
        <v>1645.0076781668868</v>
      </c>
      <c r="E94" s="1">
        <f t="shared" si="7"/>
        <v>537.35232183311336</v>
      </c>
      <c r="F94" s="1">
        <f t="shared" si="8"/>
        <v>328464.18331154424</v>
      </c>
    </row>
    <row r="95" spans="1:6" ht="12.85" customHeight="1" x14ac:dyDescent="0.35">
      <c r="B95" s="2">
        <v>81</v>
      </c>
      <c r="C95" s="1">
        <f t="shared" si="5"/>
        <v>2182.36</v>
      </c>
      <c r="D95" s="1">
        <f t="shared" si="6"/>
        <v>1642.3209165577211</v>
      </c>
      <c r="E95" s="1">
        <f t="shared" si="7"/>
        <v>540.03908344227898</v>
      </c>
      <c r="F95" s="1">
        <f t="shared" si="8"/>
        <v>327924.14422810194</v>
      </c>
    </row>
    <row r="96" spans="1:6" ht="12.85" customHeight="1" x14ac:dyDescent="0.35">
      <c r="B96" s="2">
        <v>82</v>
      </c>
      <c r="C96" s="1">
        <f t="shared" si="5"/>
        <v>2182.36</v>
      </c>
      <c r="D96" s="1">
        <f t="shared" si="6"/>
        <v>1639.6207211405097</v>
      </c>
      <c r="E96" s="1">
        <f t="shared" si="7"/>
        <v>542.73927885949047</v>
      </c>
      <c r="F96" s="1">
        <f t="shared" si="8"/>
        <v>327381.40494924242</v>
      </c>
    </row>
    <row r="97" spans="2:6" ht="12.85" customHeight="1" x14ac:dyDescent="0.35">
      <c r="B97" s="2">
        <v>83</v>
      </c>
      <c r="C97" s="1">
        <f t="shared" si="5"/>
        <v>2182.36</v>
      </c>
      <c r="D97" s="1">
        <f t="shared" si="6"/>
        <v>1636.9070247462121</v>
      </c>
      <c r="E97" s="1">
        <f t="shared" si="7"/>
        <v>545.45297525378805</v>
      </c>
      <c r="F97" s="1">
        <f t="shared" si="8"/>
        <v>326835.95197398862</v>
      </c>
    </row>
    <row r="98" spans="2:6" ht="12.85" customHeight="1" x14ac:dyDescent="0.35">
      <c r="B98" s="2">
        <v>84</v>
      </c>
      <c r="C98" s="1">
        <f t="shared" si="5"/>
        <v>2182.36</v>
      </c>
      <c r="D98" s="1">
        <f t="shared" si="6"/>
        <v>1634.1797598699432</v>
      </c>
      <c r="E98" s="1">
        <f t="shared" si="7"/>
        <v>548.18024013005697</v>
      </c>
      <c r="F98" s="1">
        <f t="shared" si="8"/>
        <v>326287.77173385856</v>
      </c>
    </row>
    <row r="99" spans="2:6" ht="12.85" customHeight="1" x14ac:dyDescent="0.35">
      <c r="B99" s="2">
        <v>85</v>
      </c>
      <c r="C99" s="1">
        <f t="shared" si="5"/>
        <v>2182.36</v>
      </c>
      <c r="D99" s="1">
        <f t="shared" si="6"/>
        <v>1631.4388586692928</v>
      </c>
      <c r="E99" s="1">
        <f t="shared" si="7"/>
        <v>550.92114133070731</v>
      </c>
      <c r="F99" s="1">
        <f t="shared" si="8"/>
        <v>325736.85059252783</v>
      </c>
    </row>
    <row r="100" spans="2:6" ht="12.85" customHeight="1" x14ac:dyDescent="0.35">
      <c r="B100" s="2">
        <v>86</v>
      </c>
      <c r="C100" s="1">
        <f t="shared" si="5"/>
        <v>2182.36</v>
      </c>
      <c r="D100" s="1">
        <f t="shared" si="6"/>
        <v>1628.6842529626392</v>
      </c>
      <c r="E100" s="1">
        <f t="shared" si="7"/>
        <v>553.67574703736091</v>
      </c>
      <c r="F100" s="1">
        <f t="shared" si="8"/>
        <v>325183.17484549049</v>
      </c>
    </row>
    <row r="101" spans="2:6" ht="12.85" customHeight="1" x14ac:dyDescent="0.35">
      <c r="B101" s="2">
        <v>87</v>
      </c>
      <c r="C101" s="1">
        <f t="shared" si="5"/>
        <v>2182.36</v>
      </c>
      <c r="D101" s="1">
        <f t="shared" si="6"/>
        <v>1625.9158742274524</v>
      </c>
      <c r="E101" s="1">
        <f t="shared" si="7"/>
        <v>556.44412577254775</v>
      </c>
      <c r="F101" s="1">
        <f t="shared" si="8"/>
        <v>324626.73071971792</v>
      </c>
    </row>
    <row r="102" spans="2:6" ht="12.85" customHeight="1" x14ac:dyDescent="0.35">
      <c r="B102" s="2">
        <v>88</v>
      </c>
      <c r="C102" s="1">
        <f t="shared" si="5"/>
        <v>2182.36</v>
      </c>
      <c r="D102" s="1">
        <f t="shared" si="6"/>
        <v>1623.1336535985895</v>
      </c>
      <c r="E102" s="1">
        <f t="shared" si="7"/>
        <v>559.22634640141064</v>
      </c>
      <c r="F102" s="1">
        <f t="shared" si="8"/>
        <v>324067.50437331648</v>
      </c>
    </row>
    <row r="103" spans="2:6" ht="12.85" customHeight="1" x14ac:dyDescent="0.35">
      <c r="B103" s="2">
        <v>89</v>
      </c>
      <c r="C103" s="1">
        <f t="shared" si="5"/>
        <v>2182.36</v>
      </c>
      <c r="D103" s="1">
        <f t="shared" si="6"/>
        <v>1620.3375218665824</v>
      </c>
      <c r="E103" s="1">
        <f t="shared" si="7"/>
        <v>562.02247813341774</v>
      </c>
      <c r="F103" s="1">
        <f t="shared" si="8"/>
        <v>323505.48189518304</v>
      </c>
    </row>
    <row r="104" spans="2:6" ht="12.85" customHeight="1" x14ac:dyDescent="0.35">
      <c r="B104" s="2">
        <v>90</v>
      </c>
      <c r="C104" s="1">
        <f t="shared" si="5"/>
        <v>2182.36</v>
      </c>
      <c r="D104" s="1">
        <f t="shared" si="6"/>
        <v>1617.5274094759152</v>
      </c>
      <c r="E104" s="1">
        <f t="shared" si="7"/>
        <v>564.83259052408494</v>
      </c>
      <c r="F104" s="1">
        <f t="shared" si="8"/>
        <v>322940.64930465893</v>
      </c>
    </row>
    <row r="105" spans="2:6" ht="12.85" customHeight="1" x14ac:dyDescent="0.35">
      <c r="B105" s="2">
        <v>91</v>
      </c>
      <c r="C105" s="1">
        <f t="shared" si="5"/>
        <v>2182.36</v>
      </c>
      <c r="D105" s="1">
        <f t="shared" si="6"/>
        <v>1614.7032465232944</v>
      </c>
      <c r="E105" s="1">
        <f t="shared" si="7"/>
        <v>567.65675347670572</v>
      </c>
      <c r="F105" s="1">
        <f t="shared" si="8"/>
        <v>322372.99255118222</v>
      </c>
    </row>
    <row r="106" spans="2:6" ht="12.85" customHeight="1" x14ac:dyDescent="0.35">
      <c r="B106" s="2">
        <v>92</v>
      </c>
      <c r="C106" s="1">
        <f t="shared" si="5"/>
        <v>2182.36</v>
      </c>
      <c r="D106" s="1">
        <f t="shared" si="6"/>
        <v>1611.8649627559109</v>
      </c>
      <c r="E106" s="1">
        <f t="shared" si="7"/>
        <v>570.49503724408919</v>
      </c>
      <c r="F106" s="1">
        <f t="shared" si="8"/>
        <v>321802.49751393811</v>
      </c>
    </row>
    <row r="107" spans="2:6" ht="12.85" customHeight="1" x14ac:dyDescent="0.35">
      <c r="B107" s="2">
        <v>93</v>
      </c>
      <c r="C107" s="1">
        <f t="shared" si="5"/>
        <v>2182.36</v>
      </c>
      <c r="D107" s="1">
        <f t="shared" si="6"/>
        <v>1609.0124875696904</v>
      </c>
      <c r="E107" s="1">
        <f t="shared" si="7"/>
        <v>573.34751243030973</v>
      </c>
      <c r="F107" s="1">
        <f t="shared" si="8"/>
        <v>321229.15000150778</v>
      </c>
    </row>
    <row r="108" spans="2:6" ht="12.85" customHeight="1" x14ac:dyDescent="0.35">
      <c r="B108" s="2">
        <v>94</v>
      </c>
      <c r="C108" s="1">
        <f t="shared" si="5"/>
        <v>2182.36</v>
      </c>
      <c r="D108" s="1">
        <f t="shared" si="6"/>
        <v>1606.1457500075387</v>
      </c>
      <c r="E108" s="1">
        <f t="shared" si="7"/>
        <v>576.21424999246142</v>
      </c>
      <c r="F108" s="1">
        <f t="shared" si="8"/>
        <v>320652.93575151532</v>
      </c>
    </row>
    <row r="109" spans="2:6" ht="12.85" customHeight="1" x14ac:dyDescent="0.35">
      <c r="B109" s="2">
        <v>95</v>
      </c>
      <c r="C109" s="1">
        <f t="shared" si="5"/>
        <v>2182.36</v>
      </c>
      <c r="D109" s="1">
        <f t="shared" si="6"/>
        <v>1603.2646787575766</v>
      </c>
      <c r="E109" s="1">
        <f t="shared" si="7"/>
        <v>579.09532124242355</v>
      </c>
      <c r="F109" s="1">
        <f t="shared" si="8"/>
        <v>320073.84043027292</v>
      </c>
    </row>
    <row r="110" spans="2:6" ht="12.85" customHeight="1" x14ac:dyDescent="0.35">
      <c r="B110" s="2">
        <v>96</v>
      </c>
      <c r="C110" s="1">
        <f t="shared" si="5"/>
        <v>2182.36</v>
      </c>
      <c r="D110" s="1">
        <f t="shared" si="6"/>
        <v>1600.3692021513646</v>
      </c>
      <c r="E110" s="1">
        <f t="shared" si="7"/>
        <v>581.99079784863557</v>
      </c>
      <c r="F110" s="1">
        <f t="shared" si="8"/>
        <v>319491.8496324243</v>
      </c>
    </row>
    <row r="111" spans="2:6" ht="12.85" customHeight="1" x14ac:dyDescent="0.35">
      <c r="B111" s="2">
        <v>97</v>
      </c>
      <c r="C111" s="1">
        <f t="shared" si="5"/>
        <v>2182.36</v>
      </c>
      <c r="D111" s="1">
        <f t="shared" si="6"/>
        <v>1597.4592481621214</v>
      </c>
      <c r="E111" s="1">
        <f t="shared" si="7"/>
        <v>584.90075183787872</v>
      </c>
      <c r="F111" s="1">
        <f t="shared" si="8"/>
        <v>318906.94888058642</v>
      </c>
    </row>
    <row r="112" spans="2:6" ht="12.85" customHeight="1" x14ac:dyDescent="0.35">
      <c r="B112" s="2">
        <v>98</v>
      </c>
      <c r="C112" s="1">
        <f t="shared" si="5"/>
        <v>2182.36</v>
      </c>
      <c r="D112" s="1">
        <f t="shared" si="6"/>
        <v>1594.5347444029321</v>
      </c>
      <c r="E112" s="1">
        <f t="shared" si="7"/>
        <v>587.82525559706801</v>
      </c>
      <c r="F112" s="1">
        <f t="shared" si="8"/>
        <v>318319.12362498936</v>
      </c>
    </row>
    <row r="113" spans="2:6" ht="12.85" customHeight="1" x14ac:dyDescent="0.35">
      <c r="B113" s="2">
        <v>99</v>
      </c>
      <c r="C113" s="1">
        <f t="shared" si="5"/>
        <v>2182.36</v>
      </c>
      <c r="D113" s="1">
        <f t="shared" si="6"/>
        <v>1591.5956181249467</v>
      </c>
      <c r="E113" s="1">
        <f t="shared" si="7"/>
        <v>590.76438187505346</v>
      </c>
      <c r="F113" s="1">
        <f t="shared" si="8"/>
        <v>317728.3592431143</v>
      </c>
    </row>
    <row r="114" spans="2:6" ht="12.85" customHeight="1" x14ac:dyDescent="0.35">
      <c r="B114" s="2">
        <v>100</v>
      </c>
      <c r="C114" s="1">
        <f t="shared" si="5"/>
        <v>2182.36</v>
      </c>
      <c r="D114" s="1">
        <f t="shared" si="6"/>
        <v>1588.6417962155713</v>
      </c>
      <c r="E114" s="1">
        <f t="shared" si="7"/>
        <v>593.71820378442885</v>
      </c>
      <c r="F114" s="1">
        <f t="shared" si="8"/>
        <v>317134.64103932987</v>
      </c>
    </row>
    <row r="115" spans="2:6" ht="12.85" customHeight="1" x14ac:dyDescent="0.35">
      <c r="B115" s="2">
        <v>101</v>
      </c>
      <c r="C115" s="1">
        <f t="shared" si="5"/>
        <v>2182.36</v>
      </c>
      <c r="D115" s="1">
        <f t="shared" si="6"/>
        <v>1585.6732051966492</v>
      </c>
      <c r="E115" s="1">
        <f t="shared" si="7"/>
        <v>596.68679480335095</v>
      </c>
      <c r="F115" s="1">
        <f t="shared" si="8"/>
        <v>316537.95424452651</v>
      </c>
    </row>
    <row r="116" spans="2:6" ht="12.85" customHeight="1" x14ac:dyDescent="0.35">
      <c r="B116" s="2">
        <v>102</v>
      </c>
      <c r="C116" s="1">
        <f t="shared" si="5"/>
        <v>2182.36</v>
      </c>
      <c r="D116" s="1">
        <f t="shared" si="6"/>
        <v>1582.6897712226325</v>
      </c>
      <c r="E116" s="1">
        <f t="shared" si="7"/>
        <v>599.67022877736758</v>
      </c>
      <c r="F116" s="1">
        <f t="shared" si="8"/>
        <v>315938.28401574912</v>
      </c>
    </row>
    <row r="117" spans="2:6" ht="12.85" customHeight="1" x14ac:dyDescent="0.35">
      <c r="B117" s="2">
        <v>103</v>
      </c>
      <c r="C117" s="1">
        <f t="shared" si="5"/>
        <v>2182.36</v>
      </c>
      <c r="D117" s="1">
        <f t="shared" si="6"/>
        <v>1579.6914200787453</v>
      </c>
      <c r="E117" s="1">
        <f t="shared" si="7"/>
        <v>602.66857992125483</v>
      </c>
      <c r="F117" s="1">
        <f t="shared" si="8"/>
        <v>315335.61543582787</v>
      </c>
    </row>
    <row r="118" spans="2:6" ht="12.85" customHeight="1" x14ac:dyDescent="0.35">
      <c r="B118" s="2">
        <v>104</v>
      </c>
      <c r="C118" s="1">
        <f t="shared" si="5"/>
        <v>2182.36</v>
      </c>
      <c r="D118" s="1">
        <f t="shared" si="6"/>
        <v>1576.6780771791393</v>
      </c>
      <c r="E118" s="1">
        <f t="shared" si="7"/>
        <v>605.68192282086079</v>
      </c>
      <c r="F118" s="1">
        <f t="shared" si="8"/>
        <v>314729.93351300701</v>
      </c>
    </row>
    <row r="119" spans="2:6" ht="12.85" customHeight="1" x14ac:dyDescent="0.35">
      <c r="B119" s="2">
        <v>105</v>
      </c>
      <c r="C119" s="1">
        <f t="shared" si="5"/>
        <v>2182.36</v>
      </c>
      <c r="D119" s="1">
        <f t="shared" si="6"/>
        <v>1573.6496675650351</v>
      </c>
      <c r="E119" s="1">
        <f t="shared" si="7"/>
        <v>608.71033243496504</v>
      </c>
      <c r="F119" s="1">
        <f t="shared" si="8"/>
        <v>314121.22318057204</v>
      </c>
    </row>
    <row r="120" spans="2:6" ht="12.85" customHeight="1" x14ac:dyDescent="0.35">
      <c r="B120" s="2">
        <v>106</v>
      </c>
      <c r="C120" s="1">
        <f t="shared" si="5"/>
        <v>2182.36</v>
      </c>
      <c r="D120" s="1">
        <f t="shared" si="6"/>
        <v>1570.6061159028602</v>
      </c>
      <c r="E120" s="1">
        <f t="shared" si="7"/>
        <v>611.75388409713992</v>
      </c>
      <c r="F120" s="1">
        <f t="shared" si="8"/>
        <v>313509.46929647488</v>
      </c>
    </row>
    <row r="121" spans="2:6" ht="12.85" customHeight="1" x14ac:dyDescent="0.35">
      <c r="B121" s="2">
        <v>107</v>
      </c>
      <c r="C121" s="1">
        <f t="shared" si="5"/>
        <v>2182.36</v>
      </c>
      <c r="D121" s="1">
        <f t="shared" si="6"/>
        <v>1567.5473464823745</v>
      </c>
      <c r="E121" s="1">
        <f t="shared" si="7"/>
        <v>614.81265351762568</v>
      </c>
      <c r="F121" s="1">
        <f t="shared" si="8"/>
        <v>312894.65664295724</v>
      </c>
    </row>
    <row r="122" spans="2:6" ht="12.85" customHeight="1" x14ac:dyDescent="0.35">
      <c r="B122" s="2">
        <v>108</v>
      </c>
      <c r="C122" s="1">
        <f t="shared" si="5"/>
        <v>2182.36</v>
      </c>
      <c r="D122" s="1">
        <f t="shared" si="6"/>
        <v>1564.4732832147863</v>
      </c>
      <c r="E122" s="1">
        <f t="shared" si="7"/>
        <v>617.88671678521382</v>
      </c>
      <c r="F122" s="1">
        <f t="shared" si="8"/>
        <v>312276.76992617204</v>
      </c>
    </row>
    <row r="123" spans="2:6" ht="12.85" customHeight="1" x14ac:dyDescent="0.35">
      <c r="B123" s="2">
        <v>109</v>
      </c>
      <c r="C123" s="1">
        <f t="shared" si="5"/>
        <v>2182.36</v>
      </c>
      <c r="D123" s="1">
        <f t="shared" si="6"/>
        <v>1561.3838496308601</v>
      </c>
      <c r="E123" s="1">
        <f t="shared" si="7"/>
        <v>620.97615036913999</v>
      </c>
      <c r="F123" s="1">
        <f t="shared" si="8"/>
        <v>311655.79377580289</v>
      </c>
    </row>
    <row r="124" spans="2:6" ht="12.85" customHeight="1" x14ac:dyDescent="0.35">
      <c r="B124" s="2">
        <v>110</v>
      </c>
      <c r="C124" s="1">
        <f t="shared" si="5"/>
        <v>2182.36</v>
      </c>
      <c r="D124" s="1">
        <f t="shared" si="6"/>
        <v>1558.2789688790144</v>
      </c>
      <c r="E124" s="1">
        <f t="shared" si="7"/>
        <v>624.0810311209857</v>
      </c>
      <c r="F124" s="1">
        <f t="shared" si="8"/>
        <v>311031.71274468192</v>
      </c>
    </row>
    <row r="125" spans="2:6" ht="12.85" customHeight="1" x14ac:dyDescent="0.35">
      <c r="B125" s="2">
        <v>111</v>
      </c>
      <c r="C125" s="1">
        <f t="shared" si="5"/>
        <v>2182.36</v>
      </c>
      <c r="D125" s="1">
        <f t="shared" si="6"/>
        <v>1555.1585637234095</v>
      </c>
      <c r="E125" s="1">
        <f t="shared" si="7"/>
        <v>627.20143627659058</v>
      </c>
      <c r="F125" s="1">
        <f t="shared" si="8"/>
        <v>310404.51130840532</v>
      </c>
    </row>
    <row r="126" spans="2:6" ht="12.85" customHeight="1" x14ac:dyDescent="0.35">
      <c r="B126" s="2">
        <v>112</v>
      </c>
      <c r="C126" s="1">
        <f t="shared" si="5"/>
        <v>2182.36</v>
      </c>
      <c r="D126" s="1">
        <f t="shared" si="6"/>
        <v>1552.0225565420267</v>
      </c>
      <c r="E126" s="1">
        <f t="shared" si="7"/>
        <v>630.33744345797345</v>
      </c>
      <c r="F126" s="1">
        <f t="shared" si="8"/>
        <v>309774.17386494734</v>
      </c>
    </row>
    <row r="127" spans="2:6" ht="12.85" customHeight="1" x14ac:dyDescent="0.35">
      <c r="B127" s="2">
        <v>113</v>
      </c>
      <c r="C127" s="1">
        <f t="shared" si="5"/>
        <v>2182.36</v>
      </c>
      <c r="D127" s="1">
        <f t="shared" si="6"/>
        <v>1548.8708693247365</v>
      </c>
      <c r="E127" s="1">
        <f t="shared" si="7"/>
        <v>633.4891306752636</v>
      </c>
      <c r="F127" s="1">
        <f t="shared" si="8"/>
        <v>309140.68473427207</v>
      </c>
    </row>
    <row r="128" spans="2:6" ht="12.85" customHeight="1" x14ac:dyDescent="0.35">
      <c r="B128" s="2">
        <v>114</v>
      </c>
      <c r="C128" s="1">
        <f t="shared" si="5"/>
        <v>2182.36</v>
      </c>
      <c r="D128" s="1">
        <f t="shared" si="6"/>
        <v>1545.7034236713605</v>
      </c>
      <c r="E128" s="1">
        <f t="shared" si="7"/>
        <v>636.65657632863963</v>
      </c>
      <c r="F128" s="1">
        <f t="shared" si="8"/>
        <v>308504.02815794345</v>
      </c>
    </row>
    <row r="129" spans="2:6" ht="12.85" customHeight="1" x14ac:dyDescent="0.35">
      <c r="B129" s="2">
        <v>115</v>
      </c>
      <c r="C129" s="1">
        <f t="shared" si="5"/>
        <v>2182.36</v>
      </c>
      <c r="D129" s="1">
        <f t="shared" si="6"/>
        <v>1542.5201407897173</v>
      </c>
      <c r="E129" s="1">
        <f t="shared" si="7"/>
        <v>639.83985921028284</v>
      </c>
      <c r="F129" s="1">
        <f t="shared" si="8"/>
        <v>307864.18829873315</v>
      </c>
    </row>
    <row r="130" spans="2:6" ht="12.85" customHeight="1" x14ac:dyDescent="0.35">
      <c r="B130" s="2">
        <v>116</v>
      </c>
      <c r="C130" s="1">
        <f t="shared" si="5"/>
        <v>2182.36</v>
      </c>
      <c r="D130" s="1">
        <f t="shared" si="6"/>
        <v>1539.3209414936657</v>
      </c>
      <c r="E130" s="1">
        <f t="shared" si="7"/>
        <v>643.03905850633441</v>
      </c>
      <c r="F130" s="1">
        <f t="shared" si="8"/>
        <v>307221.14924022683</v>
      </c>
    </row>
    <row r="131" spans="2:6" ht="12.85" customHeight="1" x14ac:dyDescent="0.35">
      <c r="B131" s="2">
        <v>117</v>
      </c>
      <c r="C131" s="1">
        <f t="shared" si="5"/>
        <v>2182.36</v>
      </c>
      <c r="D131" s="1">
        <f t="shared" si="6"/>
        <v>1536.105746201134</v>
      </c>
      <c r="E131" s="1">
        <f t="shared" si="7"/>
        <v>646.2542537988661</v>
      </c>
      <c r="F131" s="1">
        <f t="shared" si="8"/>
        <v>306574.89498642797</v>
      </c>
    </row>
    <row r="132" spans="2:6" ht="12.85" customHeight="1" x14ac:dyDescent="0.35">
      <c r="B132" s="2">
        <v>118</v>
      </c>
      <c r="C132" s="1">
        <f t="shared" si="5"/>
        <v>2182.36</v>
      </c>
      <c r="D132" s="1">
        <f t="shared" si="6"/>
        <v>1532.8744749321397</v>
      </c>
      <c r="E132" s="1">
        <f t="shared" si="7"/>
        <v>649.48552506786041</v>
      </c>
      <c r="F132" s="1">
        <f t="shared" si="8"/>
        <v>305925.40946136013</v>
      </c>
    </row>
    <row r="133" spans="2:6" ht="12.85" customHeight="1" x14ac:dyDescent="0.35">
      <c r="B133" s="2">
        <v>119</v>
      </c>
      <c r="C133" s="1">
        <f t="shared" si="5"/>
        <v>2182.36</v>
      </c>
      <c r="D133" s="1">
        <f t="shared" si="6"/>
        <v>1529.6270473068007</v>
      </c>
      <c r="E133" s="1">
        <f t="shared" si="7"/>
        <v>652.73295269319942</v>
      </c>
      <c r="F133" s="1">
        <f t="shared" si="8"/>
        <v>305272.67650866695</v>
      </c>
    </row>
    <row r="134" spans="2:6" ht="12.85" customHeight="1" x14ac:dyDescent="0.35">
      <c r="B134" s="2">
        <v>120</v>
      </c>
      <c r="C134" s="1">
        <f t="shared" si="5"/>
        <v>2182.36</v>
      </c>
      <c r="D134" s="1">
        <f t="shared" si="6"/>
        <v>1526.3633825433346</v>
      </c>
      <c r="E134" s="1">
        <f t="shared" si="7"/>
        <v>655.99661745666549</v>
      </c>
      <c r="F134" s="1">
        <f t="shared" si="8"/>
        <v>304616.67989121028</v>
      </c>
    </row>
    <row r="135" spans="2:6" ht="12.85" customHeight="1" x14ac:dyDescent="0.35">
      <c r="B135" s="2">
        <v>121</v>
      </c>
      <c r="C135" s="1">
        <f t="shared" si="5"/>
        <v>2182.36</v>
      </c>
      <c r="D135" s="1">
        <f t="shared" si="6"/>
        <v>1523.0833994560514</v>
      </c>
      <c r="E135" s="1">
        <f t="shared" si="7"/>
        <v>659.27660054394869</v>
      </c>
      <c r="F135" s="1">
        <f t="shared" si="8"/>
        <v>303957.40329066635</v>
      </c>
    </row>
    <row r="136" spans="2:6" ht="12.85" customHeight="1" x14ac:dyDescent="0.35">
      <c r="B136" s="2">
        <v>122</v>
      </c>
      <c r="C136" s="1">
        <f t="shared" si="5"/>
        <v>2182.36</v>
      </c>
      <c r="D136" s="1">
        <f t="shared" si="6"/>
        <v>1519.7870164533317</v>
      </c>
      <c r="E136" s="1">
        <f t="shared" si="7"/>
        <v>662.57298354666841</v>
      </c>
      <c r="F136" s="1">
        <f t="shared" si="8"/>
        <v>303294.8303071197</v>
      </c>
    </row>
    <row r="137" spans="2:6" ht="12.85" customHeight="1" x14ac:dyDescent="0.35">
      <c r="B137" s="2">
        <v>123</v>
      </c>
      <c r="C137" s="1">
        <f t="shared" si="5"/>
        <v>2182.36</v>
      </c>
      <c r="D137" s="1">
        <f t="shared" si="6"/>
        <v>1516.4741515355984</v>
      </c>
      <c r="E137" s="1">
        <f t="shared" si="7"/>
        <v>665.88584846440176</v>
      </c>
      <c r="F137" s="1">
        <f t="shared" si="8"/>
        <v>302628.94445865531</v>
      </c>
    </row>
    <row r="138" spans="2:6" ht="12.85" customHeight="1" x14ac:dyDescent="0.35">
      <c r="B138" s="2">
        <v>124</v>
      </c>
      <c r="C138" s="1">
        <f t="shared" si="5"/>
        <v>2182.36</v>
      </c>
      <c r="D138" s="1">
        <f t="shared" si="6"/>
        <v>1513.1447222932766</v>
      </c>
      <c r="E138" s="1">
        <f t="shared" si="7"/>
        <v>669.21527770672355</v>
      </c>
      <c r="F138" s="1">
        <f t="shared" si="8"/>
        <v>301959.72918094858</v>
      </c>
    </row>
    <row r="139" spans="2:6" ht="12.85" customHeight="1" x14ac:dyDescent="0.35">
      <c r="B139" s="2">
        <v>125</v>
      </c>
      <c r="C139" s="1">
        <f t="shared" si="5"/>
        <v>2182.36</v>
      </c>
      <c r="D139" s="1">
        <f t="shared" si="6"/>
        <v>1509.7986459047427</v>
      </c>
      <c r="E139" s="1">
        <f t="shared" si="7"/>
        <v>672.56135409525746</v>
      </c>
      <c r="F139" s="1">
        <f t="shared" si="8"/>
        <v>301287.16782685334</v>
      </c>
    </row>
    <row r="140" spans="2:6" ht="12.85" customHeight="1" x14ac:dyDescent="0.35">
      <c r="B140" s="2">
        <v>126</v>
      </c>
      <c r="C140" s="1">
        <f t="shared" si="5"/>
        <v>2182.36</v>
      </c>
      <c r="D140" s="1">
        <f t="shared" si="6"/>
        <v>1506.4358391342666</v>
      </c>
      <c r="E140" s="1">
        <f t="shared" si="7"/>
        <v>675.92416086573348</v>
      </c>
      <c r="F140" s="1">
        <f t="shared" si="8"/>
        <v>300611.24366598763</v>
      </c>
    </row>
    <row r="141" spans="2:6" ht="12.85" customHeight="1" x14ac:dyDescent="0.35">
      <c r="B141" s="2">
        <v>127</v>
      </c>
      <c r="C141" s="1">
        <f t="shared" si="5"/>
        <v>2182.36</v>
      </c>
      <c r="D141" s="1">
        <f t="shared" si="6"/>
        <v>1503.056218329938</v>
      </c>
      <c r="E141" s="1">
        <f t="shared" si="7"/>
        <v>679.30378167006211</v>
      </c>
      <c r="F141" s="1">
        <f t="shared" si="8"/>
        <v>299931.93988431757</v>
      </c>
    </row>
    <row r="142" spans="2:6" ht="12.85" customHeight="1" x14ac:dyDescent="0.35">
      <c r="B142" s="2">
        <v>128</v>
      </c>
      <c r="C142" s="1">
        <f t="shared" si="5"/>
        <v>2182.36</v>
      </c>
      <c r="D142" s="1">
        <f t="shared" si="6"/>
        <v>1499.6596994215879</v>
      </c>
      <c r="E142" s="1">
        <f t="shared" si="7"/>
        <v>682.70030057841223</v>
      </c>
      <c r="F142" s="1">
        <f t="shared" si="8"/>
        <v>299249.23958373914</v>
      </c>
    </row>
    <row r="143" spans="2:6" ht="12.85" customHeight="1" x14ac:dyDescent="0.35">
      <c r="B143" s="2">
        <v>129</v>
      </c>
      <c r="C143" s="1">
        <f t="shared" ref="C143:C206" si="9">$E$6</f>
        <v>2182.36</v>
      </c>
      <c r="D143" s="1">
        <f t="shared" si="6"/>
        <v>1496.2461979186955</v>
      </c>
      <c r="E143" s="1">
        <f t="shared" si="7"/>
        <v>686.11380208130458</v>
      </c>
      <c r="F143" s="1">
        <f t="shared" si="8"/>
        <v>298563.12578165781</v>
      </c>
    </row>
    <row r="144" spans="2:6" ht="12.85" customHeight="1" x14ac:dyDescent="0.35">
      <c r="B144" s="2">
        <v>130</v>
      </c>
      <c r="C144" s="1">
        <f t="shared" si="9"/>
        <v>2182.36</v>
      </c>
      <c r="D144" s="1">
        <f t="shared" ref="D144:D207" si="10">F143*$E$5/12</f>
        <v>1492.815628908289</v>
      </c>
      <c r="E144" s="1">
        <f t="shared" ref="E144:E207" si="11">C144-D144</f>
        <v>689.54437109171113</v>
      </c>
      <c r="F144" s="1">
        <f t="shared" ref="F144:F207" si="12">F143-E144</f>
        <v>297873.58141056611</v>
      </c>
    </row>
    <row r="145" spans="2:6" ht="12.85" customHeight="1" x14ac:dyDescent="0.35">
      <c r="B145" s="2">
        <v>131</v>
      </c>
      <c r="C145" s="1">
        <f t="shared" si="9"/>
        <v>2182.36</v>
      </c>
      <c r="D145" s="1">
        <f t="shared" si="10"/>
        <v>1489.3679070528306</v>
      </c>
      <c r="E145" s="1">
        <f t="shared" si="11"/>
        <v>692.99209294716957</v>
      </c>
      <c r="F145" s="1">
        <f t="shared" si="12"/>
        <v>297180.58931761893</v>
      </c>
    </row>
    <row r="146" spans="2:6" ht="12.85" customHeight="1" x14ac:dyDescent="0.35">
      <c r="B146" s="2">
        <v>132</v>
      </c>
      <c r="C146" s="1">
        <f t="shared" si="9"/>
        <v>2182.36</v>
      </c>
      <c r="D146" s="1">
        <f t="shared" si="10"/>
        <v>1485.9029465880947</v>
      </c>
      <c r="E146" s="1">
        <f t="shared" si="11"/>
        <v>696.45705341190546</v>
      </c>
      <c r="F146" s="1">
        <f t="shared" si="12"/>
        <v>296484.132264207</v>
      </c>
    </row>
    <row r="147" spans="2:6" ht="12.85" customHeight="1" x14ac:dyDescent="0.35">
      <c r="B147" s="2">
        <v>133</v>
      </c>
      <c r="C147" s="1">
        <f t="shared" si="9"/>
        <v>2182.36</v>
      </c>
      <c r="D147" s="1">
        <f t="shared" si="10"/>
        <v>1482.4206613210351</v>
      </c>
      <c r="E147" s="1">
        <f t="shared" si="11"/>
        <v>699.93933867896499</v>
      </c>
      <c r="F147" s="1">
        <f t="shared" si="12"/>
        <v>295784.19292552804</v>
      </c>
    </row>
    <row r="148" spans="2:6" ht="12.85" customHeight="1" x14ac:dyDescent="0.35">
      <c r="B148" s="2">
        <v>134</v>
      </c>
      <c r="C148" s="1">
        <f t="shared" si="9"/>
        <v>2182.36</v>
      </c>
      <c r="D148" s="1">
        <f t="shared" si="10"/>
        <v>1478.9209646276402</v>
      </c>
      <c r="E148" s="1">
        <f t="shared" si="11"/>
        <v>703.43903537235997</v>
      </c>
      <c r="F148" s="1">
        <f t="shared" si="12"/>
        <v>295080.7538901557</v>
      </c>
    </row>
    <row r="149" spans="2:6" ht="12.85" customHeight="1" x14ac:dyDescent="0.35">
      <c r="B149" s="2">
        <v>135</v>
      </c>
      <c r="C149" s="1">
        <f t="shared" si="9"/>
        <v>2182.36</v>
      </c>
      <c r="D149" s="1">
        <f t="shared" si="10"/>
        <v>1475.4037694507786</v>
      </c>
      <c r="E149" s="1">
        <f t="shared" si="11"/>
        <v>706.95623054922157</v>
      </c>
      <c r="F149" s="1">
        <f t="shared" si="12"/>
        <v>294373.7976596065</v>
      </c>
    </row>
    <row r="150" spans="2:6" ht="12.85" customHeight="1" x14ac:dyDescent="0.35">
      <c r="B150" s="2">
        <v>136</v>
      </c>
      <c r="C150" s="1">
        <f t="shared" si="9"/>
        <v>2182.36</v>
      </c>
      <c r="D150" s="1">
        <f t="shared" si="10"/>
        <v>1471.8689882980325</v>
      </c>
      <c r="E150" s="1">
        <f t="shared" si="11"/>
        <v>710.49101170196764</v>
      </c>
      <c r="F150" s="1">
        <f t="shared" si="12"/>
        <v>293663.30664790451</v>
      </c>
    </row>
    <row r="151" spans="2:6" ht="12.85" customHeight="1" x14ac:dyDescent="0.35">
      <c r="B151" s="2">
        <v>137</v>
      </c>
      <c r="C151" s="1">
        <f t="shared" si="9"/>
        <v>2182.36</v>
      </c>
      <c r="D151" s="1">
        <f t="shared" si="10"/>
        <v>1468.3165332395226</v>
      </c>
      <c r="E151" s="1">
        <f t="shared" si="11"/>
        <v>714.04346676047749</v>
      </c>
      <c r="F151" s="1">
        <f t="shared" si="12"/>
        <v>292949.26318114402</v>
      </c>
    </row>
    <row r="152" spans="2:6" ht="12.85" customHeight="1" x14ac:dyDescent="0.35">
      <c r="B152" s="2">
        <v>138</v>
      </c>
      <c r="C152" s="1">
        <f t="shared" si="9"/>
        <v>2182.36</v>
      </c>
      <c r="D152" s="1">
        <f t="shared" si="10"/>
        <v>1464.7463159057199</v>
      </c>
      <c r="E152" s="1">
        <f t="shared" si="11"/>
        <v>717.61368409428019</v>
      </c>
      <c r="F152" s="1">
        <f t="shared" si="12"/>
        <v>292231.64949704974</v>
      </c>
    </row>
    <row r="153" spans="2:6" ht="12.85" customHeight="1" x14ac:dyDescent="0.35">
      <c r="B153" s="2">
        <v>139</v>
      </c>
      <c r="C153" s="1">
        <f t="shared" si="9"/>
        <v>2182.36</v>
      </c>
      <c r="D153" s="1">
        <f t="shared" si="10"/>
        <v>1461.1582474852487</v>
      </c>
      <c r="E153" s="1">
        <f t="shared" si="11"/>
        <v>721.20175251475143</v>
      </c>
      <c r="F153" s="1">
        <f t="shared" si="12"/>
        <v>291510.44774453499</v>
      </c>
    </row>
    <row r="154" spans="2:6" ht="12.85" customHeight="1" x14ac:dyDescent="0.35">
      <c r="B154" s="2">
        <v>140</v>
      </c>
      <c r="C154" s="1">
        <f t="shared" si="9"/>
        <v>2182.36</v>
      </c>
      <c r="D154" s="1">
        <f t="shared" si="10"/>
        <v>1457.5522387226749</v>
      </c>
      <c r="E154" s="1">
        <f t="shared" si="11"/>
        <v>724.8077612773252</v>
      </c>
      <c r="F154" s="1">
        <f t="shared" si="12"/>
        <v>290785.63998325769</v>
      </c>
    </row>
    <row r="155" spans="2:6" ht="12.85" customHeight="1" x14ac:dyDescent="0.35">
      <c r="B155" s="2">
        <v>141</v>
      </c>
      <c r="C155" s="1">
        <f t="shared" si="9"/>
        <v>2182.36</v>
      </c>
      <c r="D155" s="1">
        <f t="shared" si="10"/>
        <v>1453.9281999162883</v>
      </c>
      <c r="E155" s="1">
        <f t="shared" si="11"/>
        <v>728.43180008371178</v>
      </c>
      <c r="F155" s="1">
        <f t="shared" si="12"/>
        <v>290057.20818317396</v>
      </c>
    </row>
    <row r="156" spans="2:6" ht="12.85" customHeight="1" x14ac:dyDescent="0.35">
      <c r="B156" s="2">
        <v>142</v>
      </c>
      <c r="C156" s="1">
        <f t="shared" si="9"/>
        <v>2182.36</v>
      </c>
      <c r="D156" s="1">
        <f t="shared" si="10"/>
        <v>1450.28604091587</v>
      </c>
      <c r="E156" s="1">
        <f t="shared" si="11"/>
        <v>732.07395908413014</v>
      </c>
      <c r="F156" s="1">
        <f t="shared" si="12"/>
        <v>289325.13422408985</v>
      </c>
    </row>
    <row r="157" spans="2:6" ht="12.85" customHeight="1" x14ac:dyDescent="0.35">
      <c r="B157" s="2">
        <v>143</v>
      </c>
      <c r="C157" s="1">
        <f t="shared" si="9"/>
        <v>2182.36</v>
      </c>
      <c r="D157" s="1">
        <f t="shared" si="10"/>
        <v>1446.6256711204494</v>
      </c>
      <c r="E157" s="1">
        <f t="shared" si="11"/>
        <v>735.73432887955073</v>
      </c>
      <c r="F157" s="1">
        <f t="shared" si="12"/>
        <v>288589.39989521028</v>
      </c>
    </row>
    <row r="158" spans="2:6" ht="12.85" customHeight="1" x14ac:dyDescent="0.35">
      <c r="B158" s="2">
        <v>144</v>
      </c>
      <c r="C158" s="1">
        <f t="shared" si="9"/>
        <v>2182.36</v>
      </c>
      <c r="D158" s="1">
        <f t="shared" si="10"/>
        <v>1442.9469994760514</v>
      </c>
      <c r="E158" s="1">
        <f t="shared" si="11"/>
        <v>739.41300052394877</v>
      </c>
      <c r="F158" s="1">
        <f t="shared" si="12"/>
        <v>287849.98689468636</v>
      </c>
    </row>
    <row r="159" spans="2:6" ht="12.85" customHeight="1" x14ac:dyDescent="0.35">
      <c r="B159" s="2">
        <v>145</v>
      </c>
      <c r="C159" s="1">
        <f t="shared" si="9"/>
        <v>2182.36</v>
      </c>
      <c r="D159" s="1">
        <f t="shared" si="10"/>
        <v>1439.2499344734317</v>
      </c>
      <c r="E159" s="1">
        <f t="shared" si="11"/>
        <v>743.11006552656841</v>
      </c>
      <c r="F159" s="1">
        <f t="shared" si="12"/>
        <v>287106.8768291598</v>
      </c>
    </row>
    <row r="160" spans="2:6" ht="12.85" customHeight="1" x14ac:dyDescent="0.35">
      <c r="B160" s="2">
        <v>146</v>
      </c>
      <c r="C160" s="1">
        <f t="shared" si="9"/>
        <v>2182.36</v>
      </c>
      <c r="D160" s="1">
        <f t="shared" si="10"/>
        <v>1435.5343841457989</v>
      </c>
      <c r="E160" s="1">
        <f t="shared" si="11"/>
        <v>746.82561585420126</v>
      </c>
      <c r="F160" s="1">
        <f t="shared" si="12"/>
        <v>286360.05121330562</v>
      </c>
    </row>
    <row r="161" spans="2:6" ht="12.85" customHeight="1" x14ac:dyDescent="0.35">
      <c r="B161" s="2">
        <v>147</v>
      </c>
      <c r="C161" s="1">
        <f t="shared" si="9"/>
        <v>2182.36</v>
      </c>
      <c r="D161" s="1">
        <f t="shared" si="10"/>
        <v>1431.8002560665282</v>
      </c>
      <c r="E161" s="1">
        <f t="shared" si="11"/>
        <v>750.55974393347196</v>
      </c>
      <c r="F161" s="1">
        <f t="shared" si="12"/>
        <v>285609.49146937212</v>
      </c>
    </row>
    <row r="162" spans="2:6" ht="12.85" customHeight="1" x14ac:dyDescent="0.35">
      <c r="B162" s="2">
        <v>148</v>
      </c>
      <c r="C162" s="1">
        <f t="shared" si="9"/>
        <v>2182.36</v>
      </c>
      <c r="D162" s="1">
        <f t="shared" si="10"/>
        <v>1428.0474573468607</v>
      </c>
      <c r="E162" s="1">
        <f t="shared" si="11"/>
        <v>754.31254265313942</v>
      </c>
      <c r="F162" s="1">
        <f t="shared" si="12"/>
        <v>284855.178926719</v>
      </c>
    </row>
    <row r="163" spans="2:6" ht="12.85" customHeight="1" x14ac:dyDescent="0.35">
      <c r="B163" s="2">
        <v>149</v>
      </c>
      <c r="C163" s="1">
        <f t="shared" si="9"/>
        <v>2182.36</v>
      </c>
      <c r="D163" s="1">
        <f t="shared" si="10"/>
        <v>1424.275894633595</v>
      </c>
      <c r="E163" s="1">
        <f t="shared" si="11"/>
        <v>758.08410536640508</v>
      </c>
      <c r="F163" s="1">
        <f t="shared" si="12"/>
        <v>284097.09482135257</v>
      </c>
    </row>
    <row r="164" spans="2:6" ht="12.85" customHeight="1" x14ac:dyDescent="0.35">
      <c r="B164" s="2">
        <v>150</v>
      </c>
      <c r="C164" s="1">
        <f t="shared" si="9"/>
        <v>2182.36</v>
      </c>
      <c r="D164" s="1">
        <f t="shared" si="10"/>
        <v>1420.4854741067629</v>
      </c>
      <c r="E164" s="1">
        <f t="shared" si="11"/>
        <v>761.87452589323721</v>
      </c>
      <c r="F164" s="1">
        <f t="shared" si="12"/>
        <v>283335.22029545932</v>
      </c>
    </row>
    <row r="165" spans="2:6" ht="12.85" customHeight="1" x14ac:dyDescent="0.35">
      <c r="B165" s="2">
        <v>151</v>
      </c>
      <c r="C165" s="1">
        <f t="shared" si="9"/>
        <v>2182.36</v>
      </c>
      <c r="D165" s="1">
        <f t="shared" si="10"/>
        <v>1416.6761014772965</v>
      </c>
      <c r="E165" s="1">
        <f t="shared" si="11"/>
        <v>765.68389852270366</v>
      </c>
      <c r="F165" s="1">
        <f t="shared" si="12"/>
        <v>282569.53639693663</v>
      </c>
    </row>
    <row r="166" spans="2:6" ht="12.85" customHeight="1" x14ac:dyDescent="0.35">
      <c r="B166" s="2">
        <v>152</v>
      </c>
      <c r="C166" s="1">
        <f t="shared" si="9"/>
        <v>2182.36</v>
      </c>
      <c r="D166" s="1">
        <f t="shared" si="10"/>
        <v>1412.847681984683</v>
      </c>
      <c r="E166" s="1">
        <f t="shared" si="11"/>
        <v>769.51231801531708</v>
      </c>
      <c r="F166" s="1">
        <f t="shared" si="12"/>
        <v>281800.0240789213</v>
      </c>
    </row>
    <row r="167" spans="2:6" ht="12.85" customHeight="1" x14ac:dyDescent="0.35">
      <c r="B167" s="2">
        <v>153</v>
      </c>
      <c r="C167" s="1">
        <f t="shared" si="9"/>
        <v>2182.36</v>
      </c>
      <c r="D167" s="1">
        <f t="shared" si="10"/>
        <v>1409.0001203946065</v>
      </c>
      <c r="E167" s="1">
        <f t="shared" si="11"/>
        <v>773.35987960539364</v>
      </c>
      <c r="F167" s="1">
        <f t="shared" si="12"/>
        <v>281026.66419931588</v>
      </c>
    </row>
    <row r="168" spans="2:6" ht="12.85" customHeight="1" x14ac:dyDescent="0.35">
      <c r="B168" s="2">
        <v>154</v>
      </c>
      <c r="C168" s="1">
        <f t="shared" si="9"/>
        <v>2182.36</v>
      </c>
      <c r="D168" s="1">
        <f t="shared" si="10"/>
        <v>1405.1333209965794</v>
      </c>
      <c r="E168" s="1">
        <f t="shared" si="11"/>
        <v>777.22667900342071</v>
      </c>
      <c r="F168" s="1">
        <f t="shared" si="12"/>
        <v>280249.43752031244</v>
      </c>
    </row>
    <row r="169" spans="2:6" ht="12.85" customHeight="1" x14ac:dyDescent="0.35">
      <c r="B169" s="2">
        <v>155</v>
      </c>
      <c r="C169" s="1">
        <f t="shared" si="9"/>
        <v>2182.36</v>
      </c>
      <c r="D169" s="1">
        <f t="shared" si="10"/>
        <v>1401.2471876015622</v>
      </c>
      <c r="E169" s="1">
        <f t="shared" si="11"/>
        <v>781.11281239843788</v>
      </c>
      <c r="F169" s="1">
        <f t="shared" si="12"/>
        <v>279468.32470791403</v>
      </c>
    </row>
    <row r="170" spans="2:6" ht="12.85" customHeight="1" x14ac:dyDescent="0.35">
      <c r="B170" s="2">
        <v>156</v>
      </c>
      <c r="C170" s="1">
        <f t="shared" si="9"/>
        <v>2182.36</v>
      </c>
      <c r="D170" s="1">
        <f t="shared" si="10"/>
        <v>1397.34162353957</v>
      </c>
      <c r="E170" s="1">
        <f t="shared" si="11"/>
        <v>785.01837646043009</v>
      </c>
      <c r="F170" s="1">
        <f t="shared" si="12"/>
        <v>278683.30633145361</v>
      </c>
    </row>
    <row r="171" spans="2:6" ht="12.85" customHeight="1" x14ac:dyDescent="0.35">
      <c r="B171" s="2">
        <v>157</v>
      </c>
      <c r="C171" s="1">
        <f t="shared" si="9"/>
        <v>2182.36</v>
      </c>
      <c r="D171" s="1">
        <f t="shared" si="10"/>
        <v>1393.416531657268</v>
      </c>
      <c r="E171" s="1">
        <f t="shared" si="11"/>
        <v>788.9434683427321</v>
      </c>
      <c r="F171" s="1">
        <f t="shared" si="12"/>
        <v>277894.3628631109</v>
      </c>
    </row>
    <row r="172" spans="2:6" ht="12.85" customHeight="1" x14ac:dyDescent="0.35">
      <c r="B172" s="2">
        <v>158</v>
      </c>
      <c r="C172" s="1">
        <f t="shared" si="9"/>
        <v>2182.36</v>
      </c>
      <c r="D172" s="1">
        <f t="shared" si="10"/>
        <v>1389.4718143155544</v>
      </c>
      <c r="E172" s="1">
        <f t="shared" si="11"/>
        <v>792.88818568444572</v>
      </c>
      <c r="F172" s="1">
        <f t="shared" si="12"/>
        <v>277101.47467742645</v>
      </c>
    </row>
    <row r="173" spans="2:6" ht="12.85" customHeight="1" x14ac:dyDescent="0.35">
      <c r="B173" s="2">
        <v>159</v>
      </c>
      <c r="C173" s="1">
        <f t="shared" si="9"/>
        <v>2182.36</v>
      </c>
      <c r="D173" s="1">
        <f t="shared" si="10"/>
        <v>1385.5073733871322</v>
      </c>
      <c r="E173" s="1">
        <f t="shared" si="11"/>
        <v>796.85262661286788</v>
      </c>
      <c r="F173" s="1">
        <f t="shared" si="12"/>
        <v>276304.62205081357</v>
      </c>
    </row>
    <row r="174" spans="2:6" ht="12.85" customHeight="1" x14ac:dyDescent="0.35">
      <c r="B174" s="2">
        <v>160</v>
      </c>
      <c r="C174" s="1">
        <f t="shared" si="9"/>
        <v>2182.36</v>
      </c>
      <c r="D174" s="1">
        <f t="shared" si="10"/>
        <v>1381.5231102540677</v>
      </c>
      <c r="E174" s="1">
        <f t="shared" si="11"/>
        <v>800.83688974593247</v>
      </c>
      <c r="F174" s="1">
        <f t="shared" si="12"/>
        <v>275503.78516106762</v>
      </c>
    </row>
    <row r="175" spans="2:6" ht="12.85" customHeight="1" x14ac:dyDescent="0.35">
      <c r="B175" s="2">
        <v>161</v>
      </c>
      <c r="C175" s="1">
        <f t="shared" si="9"/>
        <v>2182.36</v>
      </c>
      <c r="D175" s="1">
        <f t="shared" si="10"/>
        <v>1377.5189258053381</v>
      </c>
      <c r="E175" s="1">
        <f t="shared" si="11"/>
        <v>804.84107419466204</v>
      </c>
      <c r="F175" s="1">
        <f t="shared" si="12"/>
        <v>274698.94408687297</v>
      </c>
    </row>
    <row r="176" spans="2:6" x14ac:dyDescent="0.35">
      <c r="B176" s="2">
        <v>162</v>
      </c>
      <c r="C176" s="1">
        <f t="shared" si="9"/>
        <v>2182.36</v>
      </c>
      <c r="D176" s="1">
        <f t="shared" si="10"/>
        <v>1373.494720434365</v>
      </c>
      <c r="E176" s="1">
        <f t="shared" si="11"/>
        <v>808.86527956563509</v>
      </c>
      <c r="F176" s="1">
        <f t="shared" si="12"/>
        <v>273890.07880730735</v>
      </c>
    </row>
    <row r="177" spans="2:6" x14ac:dyDescent="0.35">
      <c r="B177" s="2">
        <v>163</v>
      </c>
      <c r="C177" s="1">
        <f t="shared" si="9"/>
        <v>2182.36</v>
      </c>
      <c r="D177" s="1">
        <f t="shared" si="10"/>
        <v>1369.4503940365366</v>
      </c>
      <c r="E177" s="1">
        <f t="shared" si="11"/>
        <v>812.90960596346349</v>
      </c>
      <c r="F177" s="1">
        <f t="shared" si="12"/>
        <v>273077.1692013439</v>
      </c>
    </row>
    <row r="178" spans="2:6" x14ac:dyDescent="0.35">
      <c r="B178" s="2">
        <v>164</v>
      </c>
      <c r="C178" s="1">
        <f t="shared" si="9"/>
        <v>2182.36</v>
      </c>
      <c r="D178" s="1">
        <f t="shared" si="10"/>
        <v>1365.3858460067195</v>
      </c>
      <c r="E178" s="1">
        <f t="shared" si="11"/>
        <v>816.97415399328065</v>
      </c>
      <c r="F178" s="1">
        <f t="shared" si="12"/>
        <v>272260.1950473506</v>
      </c>
    </row>
    <row r="179" spans="2:6" x14ac:dyDescent="0.35">
      <c r="B179" s="2">
        <v>165</v>
      </c>
      <c r="C179" s="1">
        <f t="shared" si="9"/>
        <v>2182.36</v>
      </c>
      <c r="D179" s="1">
        <f t="shared" si="10"/>
        <v>1361.3009752367529</v>
      </c>
      <c r="E179" s="1">
        <f t="shared" si="11"/>
        <v>821.05902476324718</v>
      </c>
      <c r="F179" s="1">
        <f t="shared" si="12"/>
        <v>271439.13602258737</v>
      </c>
    </row>
    <row r="180" spans="2:6" x14ac:dyDescent="0.35">
      <c r="B180" s="2">
        <v>166</v>
      </c>
      <c r="C180" s="1">
        <f t="shared" si="9"/>
        <v>2182.36</v>
      </c>
      <c r="D180" s="1">
        <f t="shared" si="10"/>
        <v>1357.1956801129368</v>
      </c>
      <c r="E180" s="1">
        <f t="shared" si="11"/>
        <v>825.16431988706336</v>
      </c>
      <c r="F180" s="1">
        <f t="shared" si="12"/>
        <v>270613.97170270031</v>
      </c>
    </row>
    <row r="181" spans="2:6" x14ac:dyDescent="0.35">
      <c r="B181" s="2">
        <v>167</v>
      </c>
      <c r="C181" s="1">
        <f t="shared" si="9"/>
        <v>2182.36</v>
      </c>
      <c r="D181" s="1">
        <f t="shared" si="10"/>
        <v>1353.0698585135015</v>
      </c>
      <c r="E181" s="1">
        <f t="shared" si="11"/>
        <v>829.29014148649867</v>
      </c>
      <c r="F181" s="1">
        <f t="shared" si="12"/>
        <v>269784.6815612138</v>
      </c>
    </row>
    <row r="182" spans="2:6" x14ac:dyDescent="0.35">
      <c r="B182" s="2">
        <v>168</v>
      </c>
      <c r="C182" s="1">
        <f t="shared" si="9"/>
        <v>2182.36</v>
      </c>
      <c r="D182" s="1">
        <f t="shared" si="10"/>
        <v>1348.923407806069</v>
      </c>
      <c r="E182" s="1">
        <f t="shared" si="11"/>
        <v>833.43659219393112</v>
      </c>
      <c r="F182" s="1">
        <f t="shared" si="12"/>
        <v>268951.2449690199</v>
      </c>
    </row>
    <row r="183" spans="2:6" x14ac:dyDescent="0.35">
      <c r="B183" s="2">
        <v>169</v>
      </c>
      <c r="C183" s="1">
        <f t="shared" si="9"/>
        <v>2182.36</v>
      </c>
      <c r="D183" s="1">
        <f t="shared" si="10"/>
        <v>1344.7562248450995</v>
      </c>
      <c r="E183" s="1">
        <f t="shared" si="11"/>
        <v>837.60377515490063</v>
      </c>
      <c r="F183" s="1">
        <f t="shared" si="12"/>
        <v>268113.64119386498</v>
      </c>
    </row>
    <row r="184" spans="2:6" x14ac:dyDescent="0.35">
      <c r="B184" s="2">
        <v>170</v>
      </c>
      <c r="C184" s="1">
        <f t="shared" si="9"/>
        <v>2182.36</v>
      </c>
      <c r="D184" s="1">
        <f t="shared" si="10"/>
        <v>1340.5682059693249</v>
      </c>
      <c r="E184" s="1">
        <f t="shared" si="11"/>
        <v>841.79179403067519</v>
      </c>
      <c r="F184" s="1">
        <f t="shared" si="12"/>
        <v>267271.84939983429</v>
      </c>
    </row>
    <row r="185" spans="2:6" x14ac:dyDescent="0.35">
      <c r="B185" s="2">
        <v>171</v>
      </c>
      <c r="C185" s="1">
        <f t="shared" si="9"/>
        <v>2182.36</v>
      </c>
      <c r="D185" s="1">
        <f t="shared" si="10"/>
        <v>1336.3592469991715</v>
      </c>
      <c r="E185" s="1">
        <f t="shared" si="11"/>
        <v>846.00075300082858</v>
      </c>
      <c r="F185" s="1">
        <f t="shared" si="12"/>
        <v>266425.84864683344</v>
      </c>
    </row>
    <row r="186" spans="2:6" x14ac:dyDescent="0.35">
      <c r="B186" s="2">
        <v>172</v>
      </c>
      <c r="C186" s="1">
        <f t="shared" si="9"/>
        <v>2182.36</v>
      </c>
      <c r="D186" s="1">
        <f t="shared" si="10"/>
        <v>1332.1292432341672</v>
      </c>
      <c r="E186" s="1">
        <f t="shared" si="11"/>
        <v>850.23075676583289</v>
      </c>
      <c r="F186" s="1">
        <f t="shared" si="12"/>
        <v>265575.61789006763</v>
      </c>
    </row>
    <row r="187" spans="2:6" x14ac:dyDescent="0.35">
      <c r="B187" s="2">
        <v>173</v>
      </c>
      <c r="C187" s="1">
        <f t="shared" si="9"/>
        <v>2182.36</v>
      </c>
      <c r="D187" s="1">
        <f t="shared" si="10"/>
        <v>1327.8780894503382</v>
      </c>
      <c r="E187" s="1">
        <f t="shared" si="11"/>
        <v>854.48191054966196</v>
      </c>
      <c r="F187" s="1">
        <f t="shared" si="12"/>
        <v>264721.13597951795</v>
      </c>
    </row>
    <row r="188" spans="2:6" x14ac:dyDescent="0.35">
      <c r="B188" s="2">
        <v>174</v>
      </c>
      <c r="C188" s="1">
        <f t="shared" si="9"/>
        <v>2182.36</v>
      </c>
      <c r="D188" s="1">
        <f t="shared" si="10"/>
        <v>1323.6056798975897</v>
      </c>
      <c r="E188" s="1">
        <f t="shared" si="11"/>
        <v>858.75432010241047</v>
      </c>
      <c r="F188" s="1">
        <f t="shared" si="12"/>
        <v>263862.38165941555</v>
      </c>
    </row>
    <row r="189" spans="2:6" x14ac:dyDescent="0.35">
      <c r="B189" s="2">
        <v>175</v>
      </c>
      <c r="C189" s="1">
        <f t="shared" si="9"/>
        <v>2182.36</v>
      </c>
      <c r="D189" s="1">
        <f t="shared" si="10"/>
        <v>1319.3119082970777</v>
      </c>
      <c r="E189" s="1">
        <f t="shared" si="11"/>
        <v>863.04809170292242</v>
      </c>
      <c r="F189" s="1">
        <f t="shared" si="12"/>
        <v>262999.33356771263</v>
      </c>
    </row>
    <row r="190" spans="2:6" x14ac:dyDescent="0.35">
      <c r="B190" s="2">
        <v>176</v>
      </c>
      <c r="C190" s="1">
        <f t="shared" si="9"/>
        <v>2182.36</v>
      </c>
      <c r="D190" s="1">
        <f t="shared" si="10"/>
        <v>1314.9966678385631</v>
      </c>
      <c r="E190" s="1">
        <f t="shared" si="11"/>
        <v>867.36333216143703</v>
      </c>
      <c r="F190" s="1">
        <f t="shared" si="12"/>
        <v>262131.97023555118</v>
      </c>
    </row>
    <row r="191" spans="2:6" x14ac:dyDescent="0.35">
      <c r="B191" s="2">
        <v>177</v>
      </c>
      <c r="C191" s="1">
        <f t="shared" si="9"/>
        <v>2182.36</v>
      </c>
      <c r="D191" s="1">
        <f t="shared" si="10"/>
        <v>1310.6598511777559</v>
      </c>
      <c r="E191" s="1">
        <f t="shared" si="11"/>
        <v>871.70014882224427</v>
      </c>
      <c r="F191" s="1">
        <f t="shared" si="12"/>
        <v>261260.27008672894</v>
      </c>
    </row>
    <row r="192" spans="2:6" x14ac:dyDescent="0.35">
      <c r="B192" s="2">
        <v>178</v>
      </c>
      <c r="C192" s="1">
        <f t="shared" si="9"/>
        <v>2182.36</v>
      </c>
      <c r="D192" s="1">
        <f t="shared" si="10"/>
        <v>1306.3013504336448</v>
      </c>
      <c r="E192" s="1">
        <f t="shared" si="11"/>
        <v>876.05864956635537</v>
      </c>
      <c r="F192" s="1">
        <f t="shared" si="12"/>
        <v>260384.21143716259</v>
      </c>
    </row>
    <row r="193" spans="2:6" x14ac:dyDescent="0.35">
      <c r="B193" s="2">
        <v>179</v>
      </c>
      <c r="C193" s="1">
        <f t="shared" si="9"/>
        <v>2182.36</v>
      </c>
      <c r="D193" s="1">
        <f t="shared" si="10"/>
        <v>1301.921057185813</v>
      </c>
      <c r="E193" s="1">
        <f t="shared" si="11"/>
        <v>880.43894281418716</v>
      </c>
      <c r="F193" s="1">
        <f t="shared" si="12"/>
        <v>259503.77249434841</v>
      </c>
    </row>
    <row r="194" spans="2:6" x14ac:dyDescent="0.35">
      <c r="B194" s="2">
        <v>180</v>
      </c>
      <c r="C194" s="1">
        <f t="shared" si="9"/>
        <v>2182.36</v>
      </c>
      <c r="D194" s="1">
        <f t="shared" si="10"/>
        <v>1297.5188624717418</v>
      </c>
      <c r="E194" s="1">
        <f t="shared" si="11"/>
        <v>884.84113752825829</v>
      </c>
      <c r="F194" s="1">
        <f t="shared" si="12"/>
        <v>258618.93135682016</v>
      </c>
    </row>
    <row r="195" spans="2:6" x14ac:dyDescent="0.35">
      <c r="B195" s="2">
        <v>181</v>
      </c>
      <c r="C195" s="1">
        <f t="shared" si="9"/>
        <v>2182.36</v>
      </c>
      <c r="D195" s="1">
        <f t="shared" si="10"/>
        <v>1293.0946567841008</v>
      </c>
      <c r="E195" s="1">
        <f t="shared" si="11"/>
        <v>889.26534321589929</v>
      </c>
      <c r="F195" s="1">
        <f t="shared" si="12"/>
        <v>257729.66601360426</v>
      </c>
    </row>
    <row r="196" spans="2:6" x14ac:dyDescent="0.35">
      <c r="B196" s="2">
        <v>182</v>
      </c>
      <c r="C196" s="1">
        <f t="shared" si="9"/>
        <v>2182.36</v>
      </c>
      <c r="D196" s="1">
        <f t="shared" si="10"/>
        <v>1288.6483300680213</v>
      </c>
      <c r="E196" s="1">
        <f t="shared" si="11"/>
        <v>893.7116699319788</v>
      </c>
      <c r="F196" s="1">
        <f t="shared" si="12"/>
        <v>256835.95434367229</v>
      </c>
    </row>
    <row r="197" spans="2:6" x14ac:dyDescent="0.35">
      <c r="B197" s="2">
        <v>183</v>
      </c>
      <c r="C197" s="1">
        <f t="shared" si="9"/>
        <v>2182.36</v>
      </c>
      <c r="D197" s="1">
        <f t="shared" si="10"/>
        <v>1284.1797717183615</v>
      </c>
      <c r="E197" s="1">
        <f t="shared" si="11"/>
        <v>898.18022828163862</v>
      </c>
      <c r="F197" s="1">
        <f t="shared" si="12"/>
        <v>255937.77411539064</v>
      </c>
    </row>
    <row r="198" spans="2:6" x14ac:dyDescent="0.35">
      <c r="B198" s="2">
        <v>184</v>
      </c>
      <c r="C198" s="1">
        <f t="shared" si="9"/>
        <v>2182.36</v>
      </c>
      <c r="D198" s="1">
        <f t="shared" si="10"/>
        <v>1279.6888705769531</v>
      </c>
      <c r="E198" s="1">
        <f t="shared" si="11"/>
        <v>902.67112942304698</v>
      </c>
      <c r="F198" s="1">
        <f t="shared" si="12"/>
        <v>255035.10298596759</v>
      </c>
    </row>
    <row r="199" spans="2:6" x14ac:dyDescent="0.35">
      <c r="B199" s="2">
        <v>185</v>
      </c>
      <c r="C199" s="1">
        <f t="shared" si="9"/>
        <v>2182.36</v>
      </c>
      <c r="D199" s="1">
        <f t="shared" si="10"/>
        <v>1275.1755149298378</v>
      </c>
      <c r="E199" s="1">
        <f t="shared" si="11"/>
        <v>907.18448507016228</v>
      </c>
      <c r="F199" s="1">
        <f t="shared" si="12"/>
        <v>254127.91850089742</v>
      </c>
    </row>
    <row r="200" spans="2:6" x14ac:dyDescent="0.35">
      <c r="B200" s="2">
        <v>186</v>
      </c>
      <c r="C200" s="1">
        <f t="shared" si="9"/>
        <v>2182.36</v>
      </c>
      <c r="D200" s="1">
        <f t="shared" si="10"/>
        <v>1270.6395925044869</v>
      </c>
      <c r="E200" s="1">
        <f t="shared" si="11"/>
        <v>911.7204074955132</v>
      </c>
      <c r="F200" s="1">
        <f t="shared" si="12"/>
        <v>253216.19809340191</v>
      </c>
    </row>
    <row r="201" spans="2:6" x14ac:dyDescent="0.35">
      <c r="B201" s="2">
        <v>187</v>
      </c>
      <c r="C201" s="1">
        <f t="shared" si="9"/>
        <v>2182.36</v>
      </c>
      <c r="D201" s="1">
        <f t="shared" si="10"/>
        <v>1266.0809904670095</v>
      </c>
      <c r="E201" s="1">
        <f t="shared" si="11"/>
        <v>916.27900953299059</v>
      </c>
      <c r="F201" s="1">
        <f t="shared" si="12"/>
        <v>252299.91908386891</v>
      </c>
    </row>
    <row r="202" spans="2:6" x14ac:dyDescent="0.35">
      <c r="B202" s="2">
        <v>188</v>
      </c>
      <c r="C202" s="1">
        <f t="shared" si="9"/>
        <v>2182.36</v>
      </c>
      <c r="D202" s="1">
        <f t="shared" si="10"/>
        <v>1261.4995954193444</v>
      </c>
      <c r="E202" s="1">
        <f t="shared" si="11"/>
        <v>920.86040458065577</v>
      </c>
      <c r="F202" s="1">
        <f t="shared" si="12"/>
        <v>251379.05867928825</v>
      </c>
    </row>
    <row r="203" spans="2:6" x14ac:dyDescent="0.35">
      <c r="B203" s="2">
        <v>189</v>
      </c>
      <c r="C203" s="1">
        <f t="shared" si="9"/>
        <v>2182.36</v>
      </c>
      <c r="D203" s="1">
        <f t="shared" si="10"/>
        <v>1256.8952933964413</v>
      </c>
      <c r="E203" s="1">
        <f t="shared" si="11"/>
        <v>925.46470660355885</v>
      </c>
      <c r="F203" s="1">
        <f t="shared" si="12"/>
        <v>250453.5939726847</v>
      </c>
    </row>
    <row r="204" spans="2:6" x14ac:dyDescent="0.35">
      <c r="B204" s="2">
        <v>190</v>
      </c>
      <c r="C204" s="1">
        <f t="shared" si="9"/>
        <v>2182.36</v>
      </c>
      <c r="D204" s="1">
        <f t="shared" si="10"/>
        <v>1252.2679698634236</v>
      </c>
      <c r="E204" s="1">
        <f t="shared" si="11"/>
        <v>930.09203013657657</v>
      </c>
      <c r="F204" s="1">
        <f t="shared" si="12"/>
        <v>249523.50194254812</v>
      </c>
    </row>
    <row r="205" spans="2:6" x14ac:dyDescent="0.35">
      <c r="B205" s="2">
        <v>191</v>
      </c>
      <c r="C205" s="1">
        <f t="shared" si="9"/>
        <v>2182.36</v>
      </c>
      <c r="D205" s="1">
        <f t="shared" si="10"/>
        <v>1247.6175097127405</v>
      </c>
      <c r="E205" s="1">
        <f t="shared" si="11"/>
        <v>934.74249028725967</v>
      </c>
      <c r="F205" s="1">
        <f t="shared" si="12"/>
        <v>248588.75945226086</v>
      </c>
    </row>
    <row r="206" spans="2:6" x14ac:dyDescent="0.35">
      <c r="B206" s="2">
        <v>192</v>
      </c>
      <c r="C206" s="1">
        <f t="shared" si="9"/>
        <v>2182.36</v>
      </c>
      <c r="D206" s="1">
        <f t="shared" si="10"/>
        <v>1242.9437972613043</v>
      </c>
      <c r="E206" s="1">
        <f t="shared" si="11"/>
        <v>939.4162027386958</v>
      </c>
      <c r="F206" s="1">
        <f t="shared" si="12"/>
        <v>247649.34324952215</v>
      </c>
    </row>
    <row r="207" spans="2:6" x14ac:dyDescent="0.35">
      <c r="B207" s="2">
        <v>193</v>
      </c>
      <c r="C207" s="1">
        <f t="shared" ref="C207:C270" si="13">$E$6</f>
        <v>2182.36</v>
      </c>
      <c r="D207" s="1">
        <f t="shared" si="10"/>
        <v>1238.2467162476107</v>
      </c>
      <c r="E207" s="1">
        <f t="shared" si="11"/>
        <v>944.11328375238941</v>
      </c>
      <c r="F207" s="1">
        <f t="shared" si="12"/>
        <v>246705.22996576977</v>
      </c>
    </row>
    <row r="208" spans="2:6" x14ac:dyDescent="0.35">
      <c r="B208" s="2">
        <v>194</v>
      </c>
      <c r="C208" s="1">
        <f t="shared" si="13"/>
        <v>2182.36</v>
      </c>
      <c r="D208" s="1">
        <f t="shared" ref="D208:D271" si="14">F207*$E$5/12</f>
        <v>1233.5261498288489</v>
      </c>
      <c r="E208" s="1">
        <f t="shared" ref="E208:E271" si="15">C208-D208</f>
        <v>948.8338501711512</v>
      </c>
      <c r="F208" s="1">
        <f t="shared" ref="F208:F271" si="16">F207-E208</f>
        <v>245756.39611559862</v>
      </c>
    </row>
    <row r="209" spans="2:6" x14ac:dyDescent="0.35">
      <c r="B209" s="2">
        <v>195</v>
      </c>
      <c r="C209" s="1">
        <f t="shared" si="13"/>
        <v>2182.36</v>
      </c>
      <c r="D209" s="1">
        <f t="shared" si="14"/>
        <v>1228.781980577993</v>
      </c>
      <c r="E209" s="1">
        <f t="shared" si="15"/>
        <v>953.57801942200717</v>
      </c>
      <c r="F209" s="1">
        <f t="shared" si="16"/>
        <v>244802.8180961766</v>
      </c>
    </row>
    <row r="210" spans="2:6" x14ac:dyDescent="0.35">
      <c r="B210" s="2">
        <v>196</v>
      </c>
      <c r="C210" s="1">
        <f t="shared" si="13"/>
        <v>2182.36</v>
      </c>
      <c r="D210" s="1">
        <f t="shared" si="14"/>
        <v>1224.0140904808829</v>
      </c>
      <c r="E210" s="1">
        <f t="shared" si="15"/>
        <v>958.34590951911719</v>
      </c>
      <c r="F210" s="1">
        <f t="shared" si="16"/>
        <v>243844.47218665748</v>
      </c>
    </row>
    <row r="211" spans="2:6" x14ac:dyDescent="0.35">
      <c r="B211" s="2">
        <v>197</v>
      </c>
      <c r="C211" s="1">
        <f t="shared" si="13"/>
        <v>2182.36</v>
      </c>
      <c r="D211" s="1">
        <f t="shared" si="14"/>
        <v>1219.2223609332875</v>
      </c>
      <c r="E211" s="1">
        <f t="shared" si="15"/>
        <v>963.13763906671261</v>
      </c>
      <c r="F211" s="1">
        <f t="shared" si="16"/>
        <v>242881.33454759078</v>
      </c>
    </row>
    <row r="212" spans="2:6" x14ac:dyDescent="0.35">
      <c r="B212" s="2">
        <v>198</v>
      </c>
      <c r="C212" s="1">
        <f t="shared" si="13"/>
        <v>2182.36</v>
      </c>
      <c r="D212" s="1">
        <f t="shared" si="14"/>
        <v>1214.4066727379538</v>
      </c>
      <c r="E212" s="1">
        <f t="shared" si="15"/>
        <v>967.95332726204629</v>
      </c>
      <c r="F212" s="1">
        <f t="shared" si="16"/>
        <v>241913.38122032874</v>
      </c>
    </row>
    <row r="213" spans="2:6" x14ac:dyDescent="0.35">
      <c r="B213" s="2">
        <v>199</v>
      </c>
      <c r="C213" s="1">
        <f t="shared" si="13"/>
        <v>2182.36</v>
      </c>
      <c r="D213" s="1">
        <f t="shared" si="14"/>
        <v>1209.5669061016436</v>
      </c>
      <c r="E213" s="1">
        <f t="shared" si="15"/>
        <v>972.79309389835657</v>
      </c>
      <c r="F213" s="1">
        <f t="shared" si="16"/>
        <v>240940.58812643038</v>
      </c>
    </row>
    <row r="214" spans="2:6" x14ac:dyDescent="0.35">
      <c r="B214" s="2">
        <v>200</v>
      </c>
      <c r="C214" s="1">
        <f t="shared" si="13"/>
        <v>2182.36</v>
      </c>
      <c r="D214" s="1">
        <f t="shared" si="14"/>
        <v>1204.7029406321519</v>
      </c>
      <c r="E214" s="1">
        <f t="shared" si="15"/>
        <v>977.65705936784821</v>
      </c>
      <c r="F214" s="1">
        <f t="shared" si="16"/>
        <v>239962.93106706251</v>
      </c>
    </row>
    <row r="215" spans="2:6" x14ac:dyDescent="0.35">
      <c r="B215" s="2">
        <v>201</v>
      </c>
      <c r="C215" s="1">
        <f t="shared" si="13"/>
        <v>2182.36</v>
      </c>
      <c r="D215" s="1">
        <f t="shared" si="14"/>
        <v>1199.8146553353124</v>
      </c>
      <c r="E215" s="1">
        <f t="shared" si="15"/>
        <v>982.54534466468772</v>
      </c>
      <c r="F215" s="1">
        <f t="shared" si="16"/>
        <v>238980.38572239783</v>
      </c>
    </row>
    <row r="216" spans="2:6" x14ac:dyDescent="0.35">
      <c r="B216" s="2">
        <v>202</v>
      </c>
      <c r="C216" s="1">
        <f t="shared" si="13"/>
        <v>2182.36</v>
      </c>
      <c r="D216" s="1">
        <f t="shared" si="14"/>
        <v>1194.901928611989</v>
      </c>
      <c r="E216" s="1">
        <f t="shared" si="15"/>
        <v>987.45807138801115</v>
      </c>
      <c r="F216" s="1">
        <f t="shared" si="16"/>
        <v>237992.92765100981</v>
      </c>
    </row>
    <row r="217" spans="2:6" x14ac:dyDescent="0.35">
      <c r="B217" s="2">
        <v>203</v>
      </c>
      <c r="C217" s="1">
        <f t="shared" si="13"/>
        <v>2182.36</v>
      </c>
      <c r="D217" s="1">
        <f t="shared" si="14"/>
        <v>1189.9646382550491</v>
      </c>
      <c r="E217" s="1">
        <f t="shared" si="15"/>
        <v>992.39536174495106</v>
      </c>
      <c r="F217" s="1">
        <f t="shared" si="16"/>
        <v>237000.53228926487</v>
      </c>
    </row>
    <row r="218" spans="2:6" x14ac:dyDescent="0.35">
      <c r="B218" s="2">
        <v>204</v>
      </c>
      <c r="C218" s="1">
        <f t="shared" si="13"/>
        <v>2182.36</v>
      </c>
      <c r="D218" s="1">
        <f t="shared" si="14"/>
        <v>1185.0026614463243</v>
      </c>
      <c r="E218" s="1">
        <f t="shared" si="15"/>
        <v>997.35733855367585</v>
      </c>
      <c r="F218" s="1">
        <f t="shared" si="16"/>
        <v>236003.1749507112</v>
      </c>
    </row>
    <row r="219" spans="2:6" x14ac:dyDescent="0.35">
      <c r="B219" s="2">
        <v>205</v>
      </c>
      <c r="C219" s="1">
        <f t="shared" si="13"/>
        <v>2182.36</v>
      </c>
      <c r="D219" s="1">
        <f t="shared" si="14"/>
        <v>1180.0158747535559</v>
      </c>
      <c r="E219" s="1">
        <f t="shared" si="15"/>
        <v>1002.3441252464443</v>
      </c>
      <c r="F219" s="1">
        <f t="shared" si="16"/>
        <v>235000.83082546474</v>
      </c>
    </row>
    <row r="220" spans="2:6" x14ac:dyDescent="0.35">
      <c r="B220" s="2">
        <v>206</v>
      </c>
      <c r="C220" s="1">
        <f t="shared" si="13"/>
        <v>2182.36</v>
      </c>
      <c r="D220" s="1">
        <f t="shared" si="14"/>
        <v>1175.0041541273238</v>
      </c>
      <c r="E220" s="1">
        <f t="shared" si="15"/>
        <v>1007.3558458726764</v>
      </c>
      <c r="F220" s="1">
        <f t="shared" si="16"/>
        <v>233993.47497959208</v>
      </c>
    </row>
    <row r="221" spans="2:6" x14ac:dyDescent="0.35">
      <c r="B221" s="2">
        <v>207</v>
      </c>
      <c r="C221" s="1">
        <f t="shared" si="13"/>
        <v>2182.36</v>
      </c>
      <c r="D221" s="1">
        <f t="shared" si="14"/>
        <v>1169.9673748979603</v>
      </c>
      <c r="E221" s="1">
        <f t="shared" si="15"/>
        <v>1012.3926251020398</v>
      </c>
      <c r="F221" s="1">
        <f t="shared" si="16"/>
        <v>232981.08235449003</v>
      </c>
    </row>
    <row r="222" spans="2:6" x14ac:dyDescent="0.35">
      <c r="B222" s="2">
        <v>208</v>
      </c>
      <c r="C222" s="1">
        <f t="shared" si="13"/>
        <v>2182.36</v>
      </c>
      <c r="D222" s="1">
        <f t="shared" si="14"/>
        <v>1164.9054117724502</v>
      </c>
      <c r="E222" s="1">
        <f t="shared" si="15"/>
        <v>1017.4545882275499</v>
      </c>
      <c r="F222" s="1">
        <f t="shared" si="16"/>
        <v>231963.62776626248</v>
      </c>
    </row>
    <row r="223" spans="2:6" x14ac:dyDescent="0.35">
      <c r="B223" s="2">
        <v>209</v>
      </c>
      <c r="C223" s="1">
        <f t="shared" si="13"/>
        <v>2182.36</v>
      </c>
      <c r="D223" s="1">
        <f t="shared" si="14"/>
        <v>1159.8181388313124</v>
      </c>
      <c r="E223" s="1">
        <f t="shared" si="15"/>
        <v>1022.5418611686878</v>
      </c>
      <c r="F223" s="1">
        <f t="shared" si="16"/>
        <v>230941.08590509379</v>
      </c>
    </row>
    <row r="224" spans="2:6" x14ac:dyDescent="0.35">
      <c r="B224" s="2">
        <v>210</v>
      </c>
      <c r="C224" s="1">
        <f t="shared" si="13"/>
        <v>2182.36</v>
      </c>
      <c r="D224" s="1">
        <f t="shared" si="14"/>
        <v>1154.7054295254688</v>
      </c>
      <c r="E224" s="1">
        <f t="shared" si="15"/>
        <v>1027.6545704745313</v>
      </c>
      <c r="F224" s="1">
        <f t="shared" si="16"/>
        <v>229913.43133461926</v>
      </c>
    </row>
    <row r="225" spans="2:6" x14ac:dyDescent="0.35">
      <c r="B225" s="2">
        <v>211</v>
      </c>
      <c r="C225" s="1">
        <f t="shared" si="13"/>
        <v>2182.36</v>
      </c>
      <c r="D225" s="1">
        <f t="shared" si="14"/>
        <v>1149.5671566730964</v>
      </c>
      <c r="E225" s="1">
        <f t="shared" si="15"/>
        <v>1032.7928433269037</v>
      </c>
      <c r="F225" s="1">
        <f t="shared" si="16"/>
        <v>228880.63849129237</v>
      </c>
    </row>
    <row r="226" spans="2:6" x14ac:dyDescent="0.35">
      <c r="B226" s="2">
        <v>212</v>
      </c>
      <c r="C226" s="1">
        <f t="shared" si="13"/>
        <v>2182.36</v>
      </c>
      <c r="D226" s="1">
        <f t="shared" si="14"/>
        <v>1144.4031924564617</v>
      </c>
      <c r="E226" s="1">
        <f t="shared" si="15"/>
        <v>1037.9568075435384</v>
      </c>
      <c r="F226" s="1">
        <f t="shared" si="16"/>
        <v>227842.68168374881</v>
      </c>
    </row>
    <row r="227" spans="2:6" x14ac:dyDescent="0.35">
      <c r="B227" s="2">
        <v>213</v>
      </c>
      <c r="C227" s="1">
        <f t="shared" si="13"/>
        <v>2182.36</v>
      </c>
      <c r="D227" s="1">
        <f t="shared" si="14"/>
        <v>1139.2134084187439</v>
      </c>
      <c r="E227" s="1">
        <f t="shared" si="15"/>
        <v>1043.1465915812562</v>
      </c>
      <c r="F227" s="1">
        <f t="shared" si="16"/>
        <v>226799.53509216756</v>
      </c>
    </row>
    <row r="228" spans="2:6" x14ac:dyDescent="0.35">
      <c r="B228" s="2">
        <v>214</v>
      </c>
      <c r="C228" s="1">
        <f t="shared" si="13"/>
        <v>2182.36</v>
      </c>
      <c r="D228" s="1">
        <f t="shared" si="14"/>
        <v>1133.9976754608376</v>
      </c>
      <c r="E228" s="1">
        <f t="shared" si="15"/>
        <v>1048.3623245391625</v>
      </c>
      <c r="F228" s="1">
        <f t="shared" si="16"/>
        <v>225751.17276762839</v>
      </c>
    </row>
    <row r="229" spans="2:6" x14ac:dyDescent="0.35">
      <c r="B229" s="2">
        <v>215</v>
      </c>
      <c r="C229" s="1">
        <f t="shared" si="13"/>
        <v>2182.36</v>
      </c>
      <c r="D229" s="1">
        <f t="shared" si="14"/>
        <v>1128.755863838142</v>
      </c>
      <c r="E229" s="1">
        <f t="shared" si="15"/>
        <v>1053.6041361618582</v>
      </c>
      <c r="F229" s="1">
        <f t="shared" si="16"/>
        <v>224697.56863146654</v>
      </c>
    </row>
    <row r="230" spans="2:6" x14ac:dyDescent="0.35">
      <c r="B230" s="2">
        <v>216</v>
      </c>
      <c r="C230" s="1">
        <f t="shared" si="13"/>
        <v>2182.36</v>
      </c>
      <c r="D230" s="1">
        <f t="shared" si="14"/>
        <v>1123.4878431573327</v>
      </c>
      <c r="E230" s="1">
        <f t="shared" si="15"/>
        <v>1058.8721568426674</v>
      </c>
      <c r="F230" s="1">
        <f t="shared" si="16"/>
        <v>223638.69647462387</v>
      </c>
    </row>
    <row r="231" spans="2:6" x14ac:dyDescent="0.35">
      <c r="B231" s="2">
        <v>217</v>
      </c>
      <c r="C231" s="1">
        <f t="shared" si="13"/>
        <v>2182.36</v>
      </c>
      <c r="D231" s="1">
        <f t="shared" si="14"/>
        <v>1118.1934823731192</v>
      </c>
      <c r="E231" s="1">
        <f t="shared" si="15"/>
        <v>1064.1665176268809</v>
      </c>
      <c r="F231" s="1">
        <f t="shared" si="16"/>
        <v>222574.52995699699</v>
      </c>
    </row>
    <row r="232" spans="2:6" x14ac:dyDescent="0.35">
      <c r="B232" s="2">
        <v>218</v>
      </c>
      <c r="C232" s="1">
        <f t="shared" si="13"/>
        <v>2182.36</v>
      </c>
      <c r="D232" s="1">
        <f t="shared" si="14"/>
        <v>1112.872649784985</v>
      </c>
      <c r="E232" s="1">
        <f t="shared" si="15"/>
        <v>1069.4873502150151</v>
      </c>
      <c r="F232" s="1">
        <f t="shared" si="16"/>
        <v>221505.04260678196</v>
      </c>
    </row>
    <row r="233" spans="2:6" x14ac:dyDescent="0.35">
      <c r="B233" s="2">
        <v>219</v>
      </c>
      <c r="C233" s="1">
        <f t="shared" si="13"/>
        <v>2182.36</v>
      </c>
      <c r="D233" s="1">
        <f t="shared" si="14"/>
        <v>1107.5252130339097</v>
      </c>
      <c r="E233" s="1">
        <f t="shared" si="15"/>
        <v>1074.8347869660904</v>
      </c>
      <c r="F233" s="1">
        <f t="shared" si="16"/>
        <v>220430.20781981587</v>
      </c>
    </row>
    <row r="234" spans="2:6" x14ac:dyDescent="0.35">
      <c r="B234" s="2">
        <v>220</v>
      </c>
      <c r="C234" s="1">
        <f t="shared" si="13"/>
        <v>2182.36</v>
      </c>
      <c r="D234" s="1">
        <f t="shared" si="14"/>
        <v>1102.1510390990793</v>
      </c>
      <c r="E234" s="1">
        <f t="shared" si="15"/>
        <v>1080.2089609009208</v>
      </c>
      <c r="F234" s="1">
        <f t="shared" si="16"/>
        <v>219349.99885891494</v>
      </c>
    </row>
    <row r="235" spans="2:6" x14ac:dyDescent="0.35">
      <c r="B235" s="2">
        <v>221</v>
      </c>
      <c r="C235" s="1">
        <f t="shared" si="13"/>
        <v>2182.36</v>
      </c>
      <c r="D235" s="1">
        <f t="shared" si="14"/>
        <v>1096.7499942945747</v>
      </c>
      <c r="E235" s="1">
        <f t="shared" si="15"/>
        <v>1085.6100057054255</v>
      </c>
      <c r="F235" s="1">
        <f t="shared" si="16"/>
        <v>218264.38885320953</v>
      </c>
    </row>
    <row r="236" spans="2:6" x14ac:dyDescent="0.35">
      <c r="B236" s="2">
        <v>222</v>
      </c>
      <c r="C236" s="1">
        <f t="shared" si="13"/>
        <v>2182.36</v>
      </c>
      <c r="D236" s="1">
        <f t="shared" si="14"/>
        <v>1091.3219442660477</v>
      </c>
      <c r="E236" s="1">
        <f t="shared" si="15"/>
        <v>1091.0380557339524</v>
      </c>
      <c r="F236" s="1">
        <f t="shared" si="16"/>
        <v>217173.35079747558</v>
      </c>
    </row>
    <row r="237" spans="2:6" x14ac:dyDescent="0.35">
      <c r="B237" s="2">
        <v>223</v>
      </c>
      <c r="C237" s="1">
        <f t="shared" si="13"/>
        <v>2182.36</v>
      </c>
      <c r="D237" s="1">
        <f t="shared" si="14"/>
        <v>1085.8667539873779</v>
      </c>
      <c r="E237" s="1">
        <f t="shared" si="15"/>
        <v>1096.4932460126222</v>
      </c>
      <c r="F237" s="1">
        <f t="shared" si="16"/>
        <v>216076.85755146295</v>
      </c>
    </row>
    <row r="238" spans="2:6" x14ac:dyDescent="0.35">
      <c r="B238" s="2">
        <v>224</v>
      </c>
      <c r="C238" s="1">
        <f t="shared" si="13"/>
        <v>2182.36</v>
      </c>
      <c r="D238" s="1">
        <f t="shared" si="14"/>
        <v>1080.3842877573147</v>
      </c>
      <c r="E238" s="1">
        <f t="shared" si="15"/>
        <v>1101.9757122426854</v>
      </c>
      <c r="F238" s="1">
        <f t="shared" si="16"/>
        <v>214974.88183922027</v>
      </c>
    </row>
    <row r="239" spans="2:6" x14ac:dyDescent="0.35">
      <c r="B239" s="2">
        <v>225</v>
      </c>
      <c r="C239" s="1">
        <f t="shared" si="13"/>
        <v>2182.36</v>
      </c>
      <c r="D239" s="1">
        <f t="shared" si="14"/>
        <v>1074.8744091961014</v>
      </c>
      <c r="E239" s="1">
        <f t="shared" si="15"/>
        <v>1107.4855908038987</v>
      </c>
      <c r="F239" s="1">
        <f t="shared" si="16"/>
        <v>213867.39624841636</v>
      </c>
    </row>
    <row r="240" spans="2:6" x14ac:dyDescent="0.35">
      <c r="B240" s="2">
        <v>226</v>
      </c>
      <c r="C240" s="1">
        <f t="shared" si="13"/>
        <v>2182.36</v>
      </c>
      <c r="D240" s="1">
        <f t="shared" si="14"/>
        <v>1069.3369812420817</v>
      </c>
      <c r="E240" s="1">
        <f t="shared" si="15"/>
        <v>1113.0230187579184</v>
      </c>
      <c r="F240" s="1">
        <f t="shared" si="16"/>
        <v>212754.37322965843</v>
      </c>
    </row>
    <row r="241" spans="2:6" x14ac:dyDescent="0.35">
      <c r="B241" s="2">
        <v>227</v>
      </c>
      <c r="C241" s="1">
        <f t="shared" si="13"/>
        <v>2182.36</v>
      </c>
      <c r="D241" s="1">
        <f t="shared" si="14"/>
        <v>1063.771866148292</v>
      </c>
      <c r="E241" s="1">
        <f t="shared" si="15"/>
        <v>1118.5881338517081</v>
      </c>
      <c r="F241" s="1">
        <f t="shared" si="16"/>
        <v>211635.78509580673</v>
      </c>
    </row>
    <row r="242" spans="2:6" x14ac:dyDescent="0.35">
      <c r="B242" s="2">
        <v>228</v>
      </c>
      <c r="C242" s="1">
        <f t="shared" si="13"/>
        <v>2182.36</v>
      </c>
      <c r="D242" s="1">
        <f t="shared" si="14"/>
        <v>1058.1789254790335</v>
      </c>
      <c r="E242" s="1">
        <f t="shared" si="15"/>
        <v>1124.1810745209666</v>
      </c>
      <c r="F242" s="1">
        <f t="shared" si="16"/>
        <v>210511.60402128575</v>
      </c>
    </row>
    <row r="243" spans="2:6" x14ac:dyDescent="0.35">
      <c r="B243" s="2">
        <v>229</v>
      </c>
      <c r="C243" s="1">
        <f t="shared" si="13"/>
        <v>2182.36</v>
      </c>
      <c r="D243" s="1">
        <f t="shared" si="14"/>
        <v>1052.5580201064288</v>
      </c>
      <c r="E243" s="1">
        <f t="shared" si="15"/>
        <v>1129.8019798935713</v>
      </c>
      <c r="F243" s="1">
        <f t="shared" si="16"/>
        <v>209381.80204139216</v>
      </c>
    </row>
    <row r="244" spans="2:6" x14ac:dyDescent="0.35">
      <c r="B244" s="2">
        <v>230</v>
      </c>
      <c r="C244" s="1">
        <f t="shared" si="13"/>
        <v>2182.36</v>
      </c>
      <c r="D244" s="1">
        <f t="shared" si="14"/>
        <v>1046.9090102069608</v>
      </c>
      <c r="E244" s="1">
        <f t="shared" si="15"/>
        <v>1135.4509897930393</v>
      </c>
      <c r="F244" s="1">
        <f t="shared" si="16"/>
        <v>208246.35105159914</v>
      </c>
    </row>
    <row r="245" spans="2:6" x14ac:dyDescent="0.35">
      <c r="B245" s="2">
        <v>231</v>
      </c>
      <c r="C245" s="1">
        <f t="shared" si="13"/>
        <v>2182.36</v>
      </c>
      <c r="D245" s="1">
        <f t="shared" si="14"/>
        <v>1041.2317552579957</v>
      </c>
      <c r="E245" s="1">
        <f t="shared" si="15"/>
        <v>1141.1282447420044</v>
      </c>
      <c r="F245" s="1">
        <f t="shared" si="16"/>
        <v>207105.22280685714</v>
      </c>
    </row>
    <row r="246" spans="2:6" x14ac:dyDescent="0.35">
      <c r="B246" s="2">
        <v>232</v>
      </c>
      <c r="C246" s="1">
        <f t="shared" si="13"/>
        <v>2182.36</v>
      </c>
      <c r="D246" s="1">
        <f t="shared" si="14"/>
        <v>1035.5261140342857</v>
      </c>
      <c r="E246" s="1">
        <f t="shared" si="15"/>
        <v>1146.8338859657144</v>
      </c>
      <c r="F246" s="1">
        <f t="shared" si="16"/>
        <v>205958.38892089142</v>
      </c>
    </row>
    <row r="247" spans="2:6" x14ac:dyDescent="0.35">
      <c r="B247" s="2">
        <v>233</v>
      </c>
      <c r="C247" s="1">
        <f t="shared" si="13"/>
        <v>2182.36</v>
      </c>
      <c r="D247" s="1">
        <f t="shared" si="14"/>
        <v>1029.7919446044571</v>
      </c>
      <c r="E247" s="1">
        <f t="shared" si="15"/>
        <v>1152.5680553955431</v>
      </c>
      <c r="F247" s="1">
        <f t="shared" si="16"/>
        <v>204805.82086549589</v>
      </c>
    </row>
    <row r="248" spans="2:6" x14ac:dyDescent="0.35">
      <c r="B248" s="2">
        <v>234</v>
      </c>
      <c r="C248" s="1">
        <f t="shared" si="13"/>
        <v>2182.36</v>
      </c>
      <c r="D248" s="1">
        <f t="shared" si="14"/>
        <v>1024.0291043274794</v>
      </c>
      <c r="E248" s="1">
        <f t="shared" si="15"/>
        <v>1158.3308956725207</v>
      </c>
      <c r="F248" s="1">
        <f t="shared" si="16"/>
        <v>203647.48996982336</v>
      </c>
    </row>
    <row r="249" spans="2:6" x14ac:dyDescent="0.35">
      <c r="B249" s="2">
        <v>235</v>
      </c>
      <c r="C249" s="1">
        <f t="shared" si="13"/>
        <v>2182.36</v>
      </c>
      <c r="D249" s="1">
        <f t="shared" si="14"/>
        <v>1018.2374498491167</v>
      </c>
      <c r="E249" s="1">
        <f t="shared" si="15"/>
        <v>1164.1225501508834</v>
      </c>
      <c r="F249" s="1">
        <f t="shared" si="16"/>
        <v>202483.36741967249</v>
      </c>
    </row>
    <row r="250" spans="2:6" x14ac:dyDescent="0.35">
      <c r="B250" s="2">
        <v>236</v>
      </c>
      <c r="C250" s="1">
        <f t="shared" si="13"/>
        <v>2182.36</v>
      </c>
      <c r="D250" s="1">
        <f t="shared" si="14"/>
        <v>1012.4168370983624</v>
      </c>
      <c r="E250" s="1">
        <f t="shared" si="15"/>
        <v>1169.9431629016376</v>
      </c>
      <c r="F250" s="1">
        <f t="shared" si="16"/>
        <v>201313.42425677084</v>
      </c>
    </row>
    <row r="251" spans="2:6" x14ac:dyDescent="0.35">
      <c r="B251" s="2">
        <v>237</v>
      </c>
      <c r="C251" s="1">
        <f t="shared" si="13"/>
        <v>2182.36</v>
      </c>
      <c r="D251" s="1">
        <f t="shared" si="14"/>
        <v>1006.5671212838542</v>
      </c>
      <c r="E251" s="1">
        <f t="shared" si="15"/>
        <v>1175.7928787161459</v>
      </c>
      <c r="F251" s="1">
        <f t="shared" si="16"/>
        <v>200137.63137805471</v>
      </c>
    </row>
    <row r="252" spans="2:6" x14ac:dyDescent="0.35">
      <c r="B252" s="2">
        <v>238</v>
      </c>
      <c r="C252" s="1">
        <f t="shared" si="13"/>
        <v>2182.36</v>
      </c>
      <c r="D252" s="1">
        <f t="shared" si="14"/>
        <v>1000.6881568902735</v>
      </c>
      <c r="E252" s="1">
        <f t="shared" si="15"/>
        <v>1181.6718431097265</v>
      </c>
      <c r="F252" s="1">
        <f t="shared" si="16"/>
        <v>198955.95953494497</v>
      </c>
    </row>
    <row r="253" spans="2:6" x14ac:dyDescent="0.35">
      <c r="B253" s="2">
        <v>239</v>
      </c>
      <c r="C253" s="1">
        <f t="shared" si="13"/>
        <v>2182.36</v>
      </c>
      <c r="D253" s="1">
        <f t="shared" si="14"/>
        <v>994.77979767472482</v>
      </c>
      <c r="E253" s="1">
        <f t="shared" si="15"/>
        <v>1187.5802023252754</v>
      </c>
      <c r="F253" s="1">
        <f t="shared" si="16"/>
        <v>197768.37933261969</v>
      </c>
    </row>
    <row r="254" spans="2:6" x14ac:dyDescent="0.35">
      <c r="B254" s="2">
        <v>240</v>
      </c>
      <c r="C254" s="1">
        <f t="shared" si="13"/>
        <v>2182.36</v>
      </c>
      <c r="D254" s="1">
        <f t="shared" si="14"/>
        <v>988.8418966630984</v>
      </c>
      <c r="E254" s="1">
        <f t="shared" si="15"/>
        <v>1193.5181033369017</v>
      </c>
      <c r="F254" s="1">
        <f t="shared" si="16"/>
        <v>196574.86122928277</v>
      </c>
    </row>
    <row r="255" spans="2:6" x14ac:dyDescent="0.35">
      <c r="B255" s="2">
        <v>241</v>
      </c>
      <c r="C255" s="1">
        <f t="shared" si="13"/>
        <v>2182.36</v>
      </c>
      <c r="D255" s="1">
        <f t="shared" si="14"/>
        <v>982.8743061464138</v>
      </c>
      <c r="E255" s="1">
        <f t="shared" si="15"/>
        <v>1199.4856938535863</v>
      </c>
      <c r="F255" s="1">
        <f t="shared" si="16"/>
        <v>195375.37553542919</v>
      </c>
    </row>
    <row r="256" spans="2:6" x14ac:dyDescent="0.35">
      <c r="B256" s="2">
        <v>242</v>
      </c>
      <c r="C256" s="1">
        <f t="shared" si="13"/>
        <v>2182.36</v>
      </c>
      <c r="D256" s="1">
        <f t="shared" si="14"/>
        <v>976.8768776771459</v>
      </c>
      <c r="E256" s="1">
        <f t="shared" si="15"/>
        <v>1205.4831223228543</v>
      </c>
      <c r="F256" s="1">
        <f t="shared" si="16"/>
        <v>194169.89241310634</v>
      </c>
    </row>
    <row r="257" spans="2:6" x14ac:dyDescent="0.35">
      <c r="B257" s="2">
        <v>243</v>
      </c>
      <c r="C257" s="1">
        <f t="shared" si="13"/>
        <v>2182.36</v>
      </c>
      <c r="D257" s="1">
        <f t="shared" si="14"/>
        <v>970.84946206553161</v>
      </c>
      <c r="E257" s="1">
        <f t="shared" si="15"/>
        <v>1211.5105379344686</v>
      </c>
      <c r="F257" s="1">
        <f t="shared" si="16"/>
        <v>192958.38187517188</v>
      </c>
    </row>
    <row r="258" spans="2:6" x14ac:dyDescent="0.35">
      <c r="B258" s="2">
        <v>244</v>
      </c>
      <c r="C258" s="1">
        <f t="shared" si="13"/>
        <v>2182.36</v>
      </c>
      <c r="D258" s="1">
        <f t="shared" si="14"/>
        <v>964.79190937585929</v>
      </c>
      <c r="E258" s="1">
        <f t="shared" si="15"/>
        <v>1217.568090624141</v>
      </c>
      <c r="F258" s="1">
        <f t="shared" si="16"/>
        <v>191740.81378454773</v>
      </c>
    </row>
    <row r="259" spans="2:6" x14ac:dyDescent="0.35">
      <c r="B259" s="2">
        <v>245</v>
      </c>
      <c r="C259" s="1">
        <f t="shared" si="13"/>
        <v>2182.36</v>
      </c>
      <c r="D259" s="1">
        <f t="shared" si="14"/>
        <v>958.70406892273866</v>
      </c>
      <c r="E259" s="1">
        <f t="shared" si="15"/>
        <v>1223.6559310772614</v>
      </c>
      <c r="F259" s="1">
        <f t="shared" si="16"/>
        <v>190517.15785347047</v>
      </c>
    </row>
    <row r="260" spans="2:6" x14ac:dyDescent="0.35">
      <c r="B260" s="2">
        <v>246</v>
      </c>
      <c r="C260" s="1">
        <f t="shared" si="13"/>
        <v>2182.36</v>
      </c>
      <c r="D260" s="1">
        <f t="shared" si="14"/>
        <v>952.58578926735242</v>
      </c>
      <c r="E260" s="1">
        <f t="shared" si="15"/>
        <v>1229.7742107326476</v>
      </c>
      <c r="F260" s="1">
        <f t="shared" si="16"/>
        <v>189287.38364273784</v>
      </c>
    </row>
    <row r="261" spans="2:6" x14ac:dyDescent="0.35">
      <c r="B261" s="2">
        <v>247</v>
      </c>
      <c r="C261" s="1">
        <f t="shared" si="13"/>
        <v>2182.36</v>
      </c>
      <c r="D261" s="1">
        <f t="shared" si="14"/>
        <v>946.43691821368918</v>
      </c>
      <c r="E261" s="1">
        <f t="shared" si="15"/>
        <v>1235.9230817863108</v>
      </c>
      <c r="F261" s="1">
        <f t="shared" si="16"/>
        <v>188051.46056095153</v>
      </c>
    </row>
    <row r="262" spans="2:6" x14ac:dyDescent="0.35">
      <c r="B262" s="2">
        <v>248</v>
      </c>
      <c r="C262" s="1">
        <f t="shared" si="13"/>
        <v>2182.36</v>
      </c>
      <c r="D262" s="1">
        <f t="shared" si="14"/>
        <v>940.25730280475761</v>
      </c>
      <c r="E262" s="1">
        <f t="shared" si="15"/>
        <v>1242.1026971952424</v>
      </c>
      <c r="F262" s="1">
        <f t="shared" si="16"/>
        <v>186809.35786375628</v>
      </c>
    </row>
    <row r="263" spans="2:6" x14ac:dyDescent="0.35">
      <c r="B263" s="2">
        <v>249</v>
      </c>
      <c r="C263" s="1">
        <f t="shared" si="13"/>
        <v>2182.36</v>
      </c>
      <c r="D263" s="1">
        <f t="shared" si="14"/>
        <v>934.04678931878141</v>
      </c>
      <c r="E263" s="1">
        <f t="shared" si="15"/>
        <v>1248.3132106812186</v>
      </c>
      <c r="F263" s="1">
        <f t="shared" si="16"/>
        <v>185561.04465307505</v>
      </c>
    </row>
    <row r="264" spans="2:6" x14ac:dyDescent="0.35">
      <c r="B264" s="2">
        <v>250</v>
      </c>
      <c r="C264" s="1">
        <f t="shared" si="13"/>
        <v>2182.36</v>
      </c>
      <c r="D264" s="1">
        <f t="shared" si="14"/>
        <v>927.80522326537528</v>
      </c>
      <c r="E264" s="1">
        <f t="shared" si="15"/>
        <v>1254.5547767346247</v>
      </c>
      <c r="F264" s="1">
        <f t="shared" si="16"/>
        <v>184306.48987634043</v>
      </c>
    </row>
    <row r="265" spans="2:6" x14ac:dyDescent="0.35">
      <c r="B265" s="2">
        <v>251</v>
      </c>
      <c r="C265" s="1">
        <f t="shared" si="13"/>
        <v>2182.36</v>
      </c>
      <c r="D265" s="1">
        <f t="shared" si="14"/>
        <v>921.53244938170212</v>
      </c>
      <c r="E265" s="1">
        <f t="shared" si="15"/>
        <v>1260.8275506182981</v>
      </c>
      <c r="F265" s="1">
        <f t="shared" si="16"/>
        <v>183045.66232572214</v>
      </c>
    </row>
    <row r="266" spans="2:6" x14ac:dyDescent="0.35">
      <c r="B266" s="2">
        <v>252</v>
      </c>
      <c r="C266" s="1">
        <f t="shared" si="13"/>
        <v>2182.36</v>
      </c>
      <c r="D266" s="1">
        <f t="shared" si="14"/>
        <v>915.22831162861064</v>
      </c>
      <c r="E266" s="1">
        <f t="shared" si="15"/>
        <v>1267.1316883713894</v>
      </c>
      <c r="F266" s="1">
        <f t="shared" si="16"/>
        <v>181778.53063735075</v>
      </c>
    </row>
    <row r="267" spans="2:6" x14ac:dyDescent="0.35">
      <c r="B267" s="2">
        <v>253</v>
      </c>
      <c r="C267" s="1">
        <f t="shared" si="13"/>
        <v>2182.36</v>
      </c>
      <c r="D267" s="1">
        <f t="shared" si="14"/>
        <v>908.89265318675371</v>
      </c>
      <c r="E267" s="1">
        <f t="shared" si="15"/>
        <v>1273.4673468132464</v>
      </c>
      <c r="F267" s="1">
        <f t="shared" si="16"/>
        <v>180505.06329053751</v>
      </c>
    </row>
    <row r="268" spans="2:6" x14ac:dyDescent="0.35">
      <c r="B268" s="2">
        <v>254</v>
      </c>
      <c r="C268" s="1">
        <f t="shared" si="13"/>
        <v>2182.36</v>
      </c>
      <c r="D268" s="1">
        <f t="shared" si="14"/>
        <v>902.52531645268755</v>
      </c>
      <c r="E268" s="1">
        <f t="shared" si="15"/>
        <v>1279.8346835473126</v>
      </c>
      <c r="F268" s="1">
        <f t="shared" si="16"/>
        <v>179225.22860699019</v>
      </c>
    </row>
    <row r="269" spans="2:6" x14ac:dyDescent="0.35">
      <c r="B269" s="2">
        <v>255</v>
      </c>
      <c r="C269" s="1">
        <f t="shared" si="13"/>
        <v>2182.36</v>
      </c>
      <c r="D269" s="1">
        <f t="shared" si="14"/>
        <v>896.12614303495093</v>
      </c>
      <c r="E269" s="1">
        <f t="shared" si="15"/>
        <v>1286.2338569650492</v>
      </c>
      <c r="F269" s="1">
        <f t="shared" si="16"/>
        <v>177938.99475002513</v>
      </c>
    </row>
    <row r="270" spans="2:6" x14ac:dyDescent="0.35">
      <c r="B270" s="2">
        <v>256</v>
      </c>
      <c r="C270" s="1">
        <f t="shared" si="13"/>
        <v>2182.36</v>
      </c>
      <c r="D270" s="1">
        <f t="shared" si="14"/>
        <v>889.69497375012554</v>
      </c>
      <c r="E270" s="1">
        <f t="shared" si="15"/>
        <v>1292.6650262498747</v>
      </c>
      <c r="F270" s="1">
        <f t="shared" si="16"/>
        <v>176646.32972377524</v>
      </c>
    </row>
    <row r="271" spans="2:6" x14ac:dyDescent="0.35">
      <c r="B271" s="2">
        <v>257</v>
      </c>
      <c r="C271" s="1">
        <f t="shared" ref="C271:C334" si="17">$E$6</f>
        <v>2182.36</v>
      </c>
      <c r="D271" s="1">
        <f t="shared" si="14"/>
        <v>883.23164861887619</v>
      </c>
      <c r="E271" s="1">
        <f t="shared" si="15"/>
        <v>1299.128351381124</v>
      </c>
      <c r="F271" s="1">
        <f t="shared" si="16"/>
        <v>175347.20137239411</v>
      </c>
    </row>
    <row r="272" spans="2:6" x14ac:dyDescent="0.35">
      <c r="B272" s="2">
        <v>258</v>
      </c>
      <c r="C272" s="1">
        <f t="shared" si="17"/>
        <v>2182.36</v>
      </c>
      <c r="D272" s="1">
        <f t="shared" ref="D272:D335" si="18">F271*$E$5/12</f>
        <v>876.73600686197051</v>
      </c>
      <c r="E272" s="1">
        <f t="shared" ref="E272:E335" si="19">C272-D272</f>
        <v>1305.6239931380296</v>
      </c>
      <c r="F272" s="1">
        <f t="shared" ref="F272:F335" si="20">F271-E272</f>
        <v>174041.57737925608</v>
      </c>
    </row>
    <row r="273" spans="2:6" x14ac:dyDescent="0.35">
      <c r="B273" s="2">
        <v>259</v>
      </c>
      <c r="C273" s="1">
        <f t="shared" si="17"/>
        <v>2182.36</v>
      </c>
      <c r="D273" s="1">
        <f t="shared" si="18"/>
        <v>870.20788689628034</v>
      </c>
      <c r="E273" s="1">
        <f t="shared" si="19"/>
        <v>1312.1521131037198</v>
      </c>
      <c r="F273" s="1">
        <f t="shared" si="20"/>
        <v>172729.42526615236</v>
      </c>
    </row>
    <row r="274" spans="2:6" x14ac:dyDescent="0.35">
      <c r="B274" s="2">
        <v>260</v>
      </c>
      <c r="C274" s="1">
        <f t="shared" si="17"/>
        <v>2182.36</v>
      </c>
      <c r="D274" s="1">
        <f t="shared" si="18"/>
        <v>863.64712633076181</v>
      </c>
      <c r="E274" s="1">
        <f t="shared" si="19"/>
        <v>1318.7128736692384</v>
      </c>
      <c r="F274" s="1">
        <f t="shared" si="20"/>
        <v>171410.71239248314</v>
      </c>
    </row>
    <row r="275" spans="2:6" x14ac:dyDescent="0.35">
      <c r="B275" s="2">
        <v>261</v>
      </c>
      <c r="C275" s="1">
        <f t="shared" si="17"/>
        <v>2182.36</v>
      </c>
      <c r="D275" s="1">
        <f t="shared" si="18"/>
        <v>857.05356196241564</v>
      </c>
      <c r="E275" s="1">
        <f t="shared" si="19"/>
        <v>1325.3064380375845</v>
      </c>
      <c r="F275" s="1">
        <f t="shared" si="20"/>
        <v>170085.40595444557</v>
      </c>
    </row>
    <row r="276" spans="2:6" x14ac:dyDescent="0.35">
      <c r="B276" s="2">
        <v>262</v>
      </c>
      <c r="C276" s="1">
        <f t="shared" si="17"/>
        <v>2182.36</v>
      </c>
      <c r="D276" s="1">
        <f t="shared" si="18"/>
        <v>850.4270297722278</v>
      </c>
      <c r="E276" s="1">
        <f t="shared" si="19"/>
        <v>1331.9329702277723</v>
      </c>
      <c r="F276" s="1">
        <f t="shared" si="20"/>
        <v>168753.47298421781</v>
      </c>
    </row>
    <row r="277" spans="2:6" x14ac:dyDescent="0.35">
      <c r="B277" s="2">
        <v>263</v>
      </c>
      <c r="C277" s="1">
        <f t="shared" si="17"/>
        <v>2182.36</v>
      </c>
      <c r="D277" s="1">
        <f t="shared" si="18"/>
        <v>843.7673649210891</v>
      </c>
      <c r="E277" s="1">
        <f t="shared" si="19"/>
        <v>1338.5926350789109</v>
      </c>
      <c r="F277" s="1">
        <f t="shared" si="20"/>
        <v>167414.8803491389</v>
      </c>
    </row>
    <row r="278" spans="2:6" x14ac:dyDescent="0.35">
      <c r="B278" s="2">
        <v>264</v>
      </c>
      <c r="C278" s="1">
        <f t="shared" si="17"/>
        <v>2182.36</v>
      </c>
      <c r="D278" s="1">
        <f t="shared" si="18"/>
        <v>837.07440174569444</v>
      </c>
      <c r="E278" s="1">
        <f t="shared" si="19"/>
        <v>1345.2855982543056</v>
      </c>
      <c r="F278" s="1">
        <f t="shared" si="20"/>
        <v>166069.5947508846</v>
      </c>
    </row>
    <row r="279" spans="2:6" x14ac:dyDescent="0.35">
      <c r="B279" s="2">
        <v>265</v>
      </c>
      <c r="C279" s="1">
        <f t="shared" si="17"/>
        <v>2182.36</v>
      </c>
      <c r="D279" s="1">
        <f t="shared" si="18"/>
        <v>830.34797375442304</v>
      </c>
      <c r="E279" s="1">
        <f t="shared" si="19"/>
        <v>1352.0120262455771</v>
      </c>
      <c r="F279" s="1">
        <f t="shared" si="20"/>
        <v>164717.58272463901</v>
      </c>
    </row>
    <row r="280" spans="2:6" x14ac:dyDescent="0.35">
      <c r="B280" s="2">
        <v>266</v>
      </c>
      <c r="C280" s="1">
        <f t="shared" si="17"/>
        <v>2182.36</v>
      </c>
      <c r="D280" s="1">
        <f t="shared" si="18"/>
        <v>823.58791362319505</v>
      </c>
      <c r="E280" s="1">
        <f t="shared" si="19"/>
        <v>1358.772086376805</v>
      </c>
      <c r="F280" s="1">
        <f t="shared" si="20"/>
        <v>163358.81063826219</v>
      </c>
    </row>
    <row r="281" spans="2:6" x14ac:dyDescent="0.35">
      <c r="B281" s="2">
        <v>267</v>
      </c>
      <c r="C281" s="1">
        <f t="shared" si="17"/>
        <v>2182.36</v>
      </c>
      <c r="D281" s="1">
        <f t="shared" si="18"/>
        <v>816.79405319131092</v>
      </c>
      <c r="E281" s="1">
        <f t="shared" si="19"/>
        <v>1365.5659468086892</v>
      </c>
      <c r="F281" s="1">
        <f t="shared" si="20"/>
        <v>161993.2446914535</v>
      </c>
    </row>
    <row r="282" spans="2:6" x14ac:dyDescent="0.35">
      <c r="B282" s="2">
        <v>268</v>
      </c>
      <c r="C282" s="1">
        <f t="shared" si="17"/>
        <v>2182.36</v>
      </c>
      <c r="D282" s="1">
        <f t="shared" si="18"/>
        <v>809.96622345726746</v>
      </c>
      <c r="E282" s="1">
        <f t="shared" si="19"/>
        <v>1372.3937765427327</v>
      </c>
      <c r="F282" s="1">
        <f t="shared" si="20"/>
        <v>160620.85091491076</v>
      </c>
    </row>
    <row r="283" spans="2:6" x14ac:dyDescent="0.35">
      <c r="B283" s="2">
        <v>269</v>
      </c>
      <c r="C283" s="1">
        <f t="shared" si="17"/>
        <v>2182.36</v>
      </c>
      <c r="D283" s="1">
        <f t="shared" si="18"/>
        <v>803.10425457455369</v>
      </c>
      <c r="E283" s="1">
        <f t="shared" si="19"/>
        <v>1379.2557454254465</v>
      </c>
      <c r="F283" s="1">
        <f t="shared" si="20"/>
        <v>159241.59516948531</v>
      </c>
    </row>
    <row r="284" spans="2:6" x14ac:dyDescent="0.35">
      <c r="B284" s="2">
        <v>270</v>
      </c>
      <c r="C284" s="1">
        <f t="shared" si="17"/>
        <v>2182.36</v>
      </c>
      <c r="D284" s="1">
        <f t="shared" si="18"/>
        <v>796.2079758474265</v>
      </c>
      <c r="E284" s="1">
        <f t="shared" si="19"/>
        <v>1386.1520241525736</v>
      </c>
      <c r="F284" s="1">
        <f t="shared" si="20"/>
        <v>157855.44314533274</v>
      </c>
    </row>
    <row r="285" spans="2:6" x14ac:dyDescent="0.35">
      <c r="B285" s="2">
        <v>271</v>
      </c>
      <c r="C285" s="1">
        <f t="shared" si="17"/>
        <v>2182.36</v>
      </c>
      <c r="D285" s="1">
        <f t="shared" si="18"/>
        <v>789.27721572666371</v>
      </c>
      <c r="E285" s="1">
        <f t="shared" si="19"/>
        <v>1393.0827842733365</v>
      </c>
      <c r="F285" s="1">
        <f t="shared" si="20"/>
        <v>156462.3603610594</v>
      </c>
    </row>
    <row r="286" spans="2:6" x14ac:dyDescent="0.35">
      <c r="B286" s="2">
        <v>272</v>
      </c>
      <c r="C286" s="1">
        <f t="shared" si="17"/>
        <v>2182.36</v>
      </c>
      <c r="D286" s="1">
        <f t="shared" si="18"/>
        <v>782.31180180529691</v>
      </c>
      <c r="E286" s="1">
        <f t="shared" si="19"/>
        <v>1400.0481981947032</v>
      </c>
      <c r="F286" s="1">
        <f t="shared" si="20"/>
        <v>155062.31216286469</v>
      </c>
    </row>
    <row r="287" spans="2:6" x14ac:dyDescent="0.35">
      <c r="B287" s="2">
        <v>273</v>
      </c>
      <c r="C287" s="1">
        <f t="shared" si="17"/>
        <v>2182.36</v>
      </c>
      <c r="D287" s="1">
        <f t="shared" si="18"/>
        <v>775.31156081432346</v>
      </c>
      <c r="E287" s="1">
        <f t="shared" si="19"/>
        <v>1407.0484391856767</v>
      </c>
      <c r="F287" s="1">
        <f t="shared" si="20"/>
        <v>153655.263723679</v>
      </c>
    </row>
    <row r="288" spans="2:6" x14ac:dyDescent="0.35">
      <c r="B288" s="2">
        <v>274</v>
      </c>
      <c r="C288" s="1">
        <f t="shared" si="17"/>
        <v>2182.36</v>
      </c>
      <c r="D288" s="1">
        <f t="shared" si="18"/>
        <v>768.27631861839507</v>
      </c>
      <c r="E288" s="1">
        <f t="shared" si="19"/>
        <v>1414.0836813816049</v>
      </c>
      <c r="F288" s="1">
        <f t="shared" si="20"/>
        <v>152241.1800422974</v>
      </c>
    </row>
    <row r="289" spans="2:6" x14ac:dyDescent="0.35">
      <c r="B289" s="2">
        <v>275</v>
      </c>
      <c r="C289" s="1">
        <f t="shared" si="17"/>
        <v>2182.36</v>
      </c>
      <c r="D289" s="1">
        <f t="shared" si="18"/>
        <v>761.20590021148701</v>
      </c>
      <c r="E289" s="1">
        <f t="shared" si="19"/>
        <v>1421.1540997885131</v>
      </c>
      <c r="F289" s="1">
        <f t="shared" si="20"/>
        <v>150820.02594250889</v>
      </c>
    </row>
    <row r="290" spans="2:6" x14ac:dyDescent="0.35">
      <c r="B290" s="2">
        <v>276</v>
      </c>
      <c r="C290" s="1">
        <f t="shared" si="17"/>
        <v>2182.36</v>
      </c>
      <c r="D290" s="1">
        <f t="shared" si="18"/>
        <v>754.10012971254446</v>
      </c>
      <c r="E290" s="1">
        <f t="shared" si="19"/>
        <v>1428.2598702874557</v>
      </c>
      <c r="F290" s="1">
        <f t="shared" si="20"/>
        <v>149391.76607222142</v>
      </c>
    </row>
    <row r="291" spans="2:6" x14ac:dyDescent="0.35">
      <c r="B291" s="2">
        <v>277</v>
      </c>
      <c r="C291" s="1">
        <f t="shared" si="17"/>
        <v>2182.36</v>
      </c>
      <c r="D291" s="1">
        <f t="shared" si="18"/>
        <v>746.95883036110706</v>
      </c>
      <c r="E291" s="1">
        <f t="shared" si="19"/>
        <v>1435.401169638893</v>
      </c>
      <c r="F291" s="1">
        <f t="shared" si="20"/>
        <v>147956.36490258251</v>
      </c>
    </row>
    <row r="292" spans="2:6" x14ac:dyDescent="0.35">
      <c r="B292" s="2">
        <v>278</v>
      </c>
      <c r="C292" s="1">
        <f t="shared" si="17"/>
        <v>2182.36</v>
      </c>
      <c r="D292" s="1">
        <f t="shared" si="18"/>
        <v>739.78182451291252</v>
      </c>
      <c r="E292" s="1">
        <f t="shared" si="19"/>
        <v>1442.5781754870877</v>
      </c>
      <c r="F292" s="1">
        <f t="shared" si="20"/>
        <v>146513.78672709543</v>
      </c>
    </row>
    <row r="293" spans="2:6" x14ac:dyDescent="0.35">
      <c r="B293" s="2">
        <v>279</v>
      </c>
      <c r="C293" s="1">
        <f t="shared" si="17"/>
        <v>2182.36</v>
      </c>
      <c r="D293" s="1">
        <f t="shared" si="18"/>
        <v>732.56893363547715</v>
      </c>
      <c r="E293" s="1">
        <f t="shared" si="19"/>
        <v>1449.791066364523</v>
      </c>
      <c r="F293" s="1">
        <f t="shared" si="20"/>
        <v>145063.9956607309</v>
      </c>
    </row>
    <row r="294" spans="2:6" x14ac:dyDescent="0.35">
      <c r="B294" s="2">
        <v>280</v>
      </c>
      <c r="C294" s="1">
        <f t="shared" si="17"/>
        <v>2182.36</v>
      </c>
      <c r="D294" s="1">
        <f t="shared" si="18"/>
        <v>725.31997830365447</v>
      </c>
      <c r="E294" s="1">
        <f t="shared" si="19"/>
        <v>1457.0400216963458</v>
      </c>
      <c r="F294" s="1">
        <f t="shared" si="20"/>
        <v>143606.95563903457</v>
      </c>
    </row>
    <row r="295" spans="2:6" x14ac:dyDescent="0.35">
      <c r="B295" s="2">
        <v>281</v>
      </c>
      <c r="C295" s="1">
        <f t="shared" si="17"/>
        <v>2182.36</v>
      </c>
      <c r="D295" s="1">
        <f t="shared" si="18"/>
        <v>718.03477819517275</v>
      </c>
      <c r="E295" s="1">
        <f t="shared" si="19"/>
        <v>1464.3252218048274</v>
      </c>
      <c r="F295" s="1">
        <f t="shared" si="20"/>
        <v>142142.63041722975</v>
      </c>
    </row>
    <row r="296" spans="2:6" x14ac:dyDescent="0.35">
      <c r="B296" s="2">
        <v>282</v>
      </c>
      <c r="C296" s="1">
        <f t="shared" si="17"/>
        <v>2182.36</v>
      </c>
      <c r="D296" s="1">
        <f t="shared" si="18"/>
        <v>710.71315208614885</v>
      </c>
      <c r="E296" s="1">
        <f t="shared" si="19"/>
        <v>1471.6468479138512</v>
      </c>
      <c r="F296" s="1">
        <f t="shared" si="20"/>
        <v>140670.9835693159</v>
      </c>
    </row>
    <row r="297" spans="2:6" x14ac:dyDescent="0.35">
      <c r="B297" s="2">
        <v>283</v>
      </c>
      <c r="C297" s="1">
        <f t="shared" si="17"/>
        <v>2182.36</v>
      </c>
      <c r="D297" s="1">
        <f t="shared" si="18"/>
        <v>703.3549178465795</v>
      </c>
      <c r="E297" s="1">
        <f t="shared" si="19"/>
        <v>1479.0050821534205</v>
      </c>
      <c r="F297" s="1">
        <f t="shared" si="20"/>
        <v>139191.97848716247</v>
      </c>
    </row>
    <row r="298" spans="2:6" x14ac:dyDescent="0.35">
      <c r="B298" s="2">
        <v>284</v>
      </c>
      <c r="C298" s="1">
        <f t="shared" si="17"/>
        <v>2182.36</v>
      </c>
      <c r="D298" s="1">
        <f t="shared" si="18"/>
        <v>695.95989243581232</v>
      </c>
      <c r="E298" s="1">
        <f t="shared" si="19"/>
        <v>1486.4001075641877</v>
      </c>
      <c r="F298" s="1">
        <f t="shared" si="20"/>
        <v>137705.57837959827</v>
      </c>
    </row>
    <row r="299" spans="2:6" x14ac:dyDescent="0.35">
      <c r="B299" s="2">
        <v>285</v>
      </c>
      <c r="C299" s="1">
        <f t="shared" si="17"/>
        <v>2182.36</v>
      </c>
      <c r="D299" s="1">
        <f t="shared" si="18"/>
        <v>688.52789189799125</v>
      </c>
      <c r="E299" s="1">
        <f t="shared" si="19"/>
        <v>1493.832108102009</v>
      </c>
      <c r="F299" s="1">
        <f t="shared" si="20"/>
        <v>136211.74627149626</v>
      </c>
    </row>
    <row r="300" spans="2:6" x14ac:dyDescent="0.35">
      <c r="B300" s="2">
        <v>286</v>
      </c>
      <c r="C300" s="1">
        <f t="shared" si="17"/>
        <v>2182.36</v>
      </c>
      <c r="D300" s="1">
        <f t="shared" si="18"/>
        <v>681.05873135748129</v>
      </c>
      <c r="E300" s="1">
        <f t="shared" si="19"/>
        <v>1501.3012686425188</v>
      </c>
      <c r="F300" s="1">
        <f t="shared" si="20"/>
        <v>134710.44500285375</v>
      </c>
    </row>
    <row r="301" spans="2:6" x14ac:dyDescent="0.35">
      <c r="B301" s="2">
        <v>287</v>
      </c>
      <c r="C301" s="1">
        <f t="shared" si="17"/>
        <v>2182.36</v>
      </c>
      <c r="D301" s="1">
        <f t="shared" si="18"/>
        <v>673.55222501426874</v>
      </c>
      <c r="E301" s="1">
        <f t="shared" si="19"/>
        <v>1508.8077749857314</v>
      </c>
      <c r="F301" s="1">
        <f t="shared" si="20"/>
        <v>133201.63722786802</v>
      </c>
    </row>
    <row r="302" spans="2:6" x14ac:dyDescent="0.35">
      <c r="B302" s="2">
        <v>288</v>
      </c>
      <c r="C302" s="1">
        <f t="shared" si="17"/>
        <v>2182.36</v>
      </c>
      <c r="D302" s="1">
        <f t="shared" si="18"/>
        <v>666.00818613934007</v>
      </c>
      <c r="E302" s="1">
        <f t="shared" si="19"/>
        <v>1516.3518138606601</v>
      </c>
      <c r="F302" s="1">
        <f t="shared" si="20"/>
        <v>131685.28541400735</v>
      </c>
    </row>
    <row r="303" spans="2:6" x14ac:dyDescent="0.35">
      <c r="B303" s="2">
        <v>289</v>
      </c>
      <c r="C303" s="1">
        <f t="shared" si="17"/>
        <v>2182.36</v>
      </c>
      <c r="D303" s="1">
        <f t="shared" si="18"/>
        <v>658.42642707003677</v>
      </c>
      <c r="E303" s="1">
        <f t="shared" si="19"/>
        <v>1523.9335729299632</v>
      </c>
      <c r="F303" s="1">
        <f t="shared" si="20"/>
        <v>130161.35184107738</v>
      </c>
    </row>
    <row r="304" spans="2:6" x14ac:dyDescent="0.35">
      <c r="B304" s="2">
        <v>290</v>
      </c>
      <c r="C304" s="1">
        <f t="shared" si="17"/>
        <v>2182.36</v>
      </c>
      <c r="D304" s="1">
        <f t="shared" si="18"/>
        <v>650.80675920538692</v>
      </c>
      <c r="E304" s="1">
        <f t="shared" si="19"/>
        <v>1531.5532407946132</v>
      </c>
      <c r="F304" s="1">
        <f t="shared" si="20"/>
        <v>128629.79860028277</v>
      </c>
    </row>
    <row r="305" spans="2:6" x14ac:dyDescent="0.35">
      <c r="B305" s="2">
        <v>291</v>
      </c>
      <c r="C305" s="1">
        <f t="shared" si="17"/>
        <v>2182.36</v>
      </c>
      <c r="D305" s="1">
        <f t="shared" si="18"/>
        <v>643.14899300141383</v>
      </c>
      <c r="E305" s="1">
        <f t="shared" si="19"/>
        <v>1539.2110069985863</v>
      </c>
      <c r="F305" s="1">
        <f t="shared" si="20"/>
        <v>127090.58759328419</v>
      </c>
    </row>
    <row r="306" spans="2:6" x14ac:dyDescent="0.35">
      <c r="B306" s="2">
        <v>292</v>
      </c>
      <c r="C306" s="1">
        <f t="shared" si="17"/>
        <v>2182.36</v>
      </c>
      <c r="D306" s="1">
        <f t="shared" si="18"/>
        <v>635.4529379664209</v>
      </c>
      <c r="E306" s="1">
        <f t="shared" si="19"/>
        <v>1546.9070620335792</v>
      </c>
      <c r="F306" s="1">
        <f t="shared" si="20"/>
        <v>125543.6805312506</v>
      </c>
    </row>
    <row r="307" spans="2:6" x14ac:dyDescent="0.35">
      <c r="B307" s="2">
        <v>293</v>
      </c>
      <c r="C307" s="1">
        <f t="shared" si="17"/>
        <v>2182.36</v>
      </c>
      <c r="D307" s="1">
        <f t="shared" si="18"/>
        <v>627.71840265625303</v>
      </c>
      <c r="E307" s="1">
        <f t="shared" si="19"/>
        <v>1554.641597343747</v>
      </c>
      <c r="F307" s="1">
        <f t="shared" si="20"/>
        <v>123989.03893390685</v>
      </c>
    </row>
    <row r="308" spans="2:6" x14ac:dyDescent="0.35">
      <c r="B308" s="2">
        <v>294</v>
      </c>
      <c r="C308" s="1">
        <f t="shared" si="17"/>
        <v>2182.36</v>
      </c>
      <c r="D308" s="1">
        <f t="shared" si="18"/>
        <v>619.9451946695342</v>
      </c>
      <c r="E308" s="1">
        <f t="shared" si="19"/>
        <v>1562.4148053304659</v>
      </c>
      <c r="F308" s="1">
        <f t="shared" si="20"/>
        <v>122426.62412857638</v>
      </c>
    </row>
    <row r="309" spans="2:6" x14ac:dyDescent="0.35">
      <c r="B309" s="2">
        <v>295</v>
      </c>
      <c r="C309" s="1">
        <f t="shared" si="17"/>
        <v>2182.36</v>
      </c>
      <c r="D309" s="1">
        <f t="shared" si="18"/>
        <v>612.13312064288186</v>
      </c>
      <c r="E309" s="1">
        <f t="shared" si="19"/>
        <v>1570.2268793571184</v>
      </c>
      <c r="F309" s="1">
        <f t="shared" si="20"/>
        <v>120856.39724921927</v>
      </c>
    </row>
    <row r="310" spans="2:6" x14ac:dyDescent="0.35">
      <c r="B310" s="2">
        <v>296</v>
      </c>
      <c r="C310" s="1">
        <f t="shared" si="17"/>
        <v>2182.36</v>
      </c>
      <c r="D310" s="1">
        <f t="shared" si="18"/>
        <v>604.28198624609638</v>
      </c>
      <c r="E310" s="1">
        <f t="shared" si="19"/>
        <v>1578.0780137539036</v>
      </c>
      <c r="F310" s="1">
        <f t="shared" si="20"/>
        <v>119278.31923546537</v>
      </c>
    </row>
    <row r="311" spans="2:6" x14ac:dyDescent="0.35">
      <c r="B311" s="2">
        <v>297</v>
      </c>
      <c r="C311" s="1">
        <f t="shared" si="17"/>
        <v>2182.36</v>
      </c>
      <c r="D311" s="1">
        <f t="shared" si="18"/>
        <v>596.39159617732685</v>
      </c>
      <c r="E311" s="1">
        <f t="shared" si="19"/>
        <v>1585.9684038226733</v>
      </c>
      <c r="F311" s="1">
        <f t="shared" si="20"/>
        <v>117692.3508316427</v>
      </c>
    </row>
    <row r="312" spans="2:6" x14ac:dyDescent="0.35">
      <c r="B312" s="2">
        <v>298</v>
      </c>
      <c r="C312" s="1">
        <f t="shared" si="17"/>
        <v>2182.36</v>
      </c>
      <c r="D312" s="1">
        <f t="shared" si="18"/>
        <v>588.46175415821347</v>
      </c>
      <c r="E312" s="1">
        <f t="shared" si="19"/>
        <v>1593.8982458417868</v>
      </c>
      <c r="F312" s="1">
        <f t="shared" si="20"/>
        <v>116098.45258580091</v>
      </c>
    </row>
    <row r="313" spans="2:6" x14ac:dyDescent="0.35">
      <c r="B313" s="2">
        <v>299</v>
      </c>
      <c r="C313" s="1">
        <f t="shared" si="17"/>
        <v>2182.36</v>
      </c>
      <c r="D313" s="1">
        <f t="shared" si="18"/>
        <v>580.4922629290046</v>
      </c>
      <c r="E313" s="1">
        <f t="shared" si="19"/>
        <v>1601.8677370709956</v>
      </c>
      <c r="F313" s="1">
        <f t="shared" si="20"/>
        <v>114496.58484872992</v>
      </c>
    </row>
    <row r="314" spans="2:6" x14ac:dyDescent="0.35">
      <c r="B314" s="2">
        <v>300</v>
      </c>
      <c r="C314" s="1">
        <f t="shared" si="17"/>
        <v>2182.36</v>
      </c>
      <c r="D314" s="1">
        <f t="shared" si="18"/>
        <v>572.48292424364956</v>
      </c>
      <c r="E314" s="1">
        <f t="shared" si="19"/>
        <v>1609.8770757563507</v>
      </c>
      <c r="F314" s="1">
        <f t="shared" si="20"/>
        <v>112886.70777297358</v>
      </c>
    </row>
    <row r="315" spans="2:6" x14ac:dyDescent="0.35">
      <c r="B315" s="2">
        <v>301</v>
      </c>
      <c r="C315" s="1">
        <f t="shared" si="17"/>
        <v>2182.36</v>
      </c>
      <c r="D315" s="1">
        <f t="shared" si="18"/>
        <v>564.43353886486784</v>
      </c>
      <c r="E315" s="1">
        <f t="shared" si="19"/>
        <v>1617.9264611351323</v>
      </c>
      <c r="F315" s="1">
        <f t="shared" si="20"/>
        <v>111268.78131183844</v>
      </c>
    </row>
    <row r="316" spans="2:6" x14ac:dyDescent="0.35">
      <c r="B316" s="2">
        <v>302</v>
      </c>
      <c r="C316" s="1">
        <f t="shared" si="17"/>
        <v>2182.36</v>
      </c>
      <c r="D316" s="1">
        <f t="shared" si="18"/>
        <v>556.34390655919219</v>
      </c>
      <c r="E316" s="1">
        <f t="shared" si="19"/>
        <v>1626.0160934408079</v>
      </c>
      <c r="F316" s="1">
        <f t="shared" si="20"/>
        <v>109642.76521839763</v>
      </c>
    </row>
    <row r="317" spans="2:6" x14ac:dyDescent="0.35">
      <c r="B317" s="2">
        <v>303</v>
      </c>
      <c r="C317" s="1">
        <f t="shared" si="17"/>
        <v>2182.36</v>
      </c>
      <c r="D317" s="1">
        <f t="shared" si="18"/>
        <v>548.21382609198815</v>
      </c>
      <c r="E317" s="1">
        <f t="shared" si="19"/>
        <v>1634.1461739080119</v>
      </c>
      <c r="F317" s="1">
        <f t="shared" si="20"/>
        <v>108008.61904448962</v>
      </c>
    </row>
    <row r="318" spans="2:6" x14ac:dyDescent="0.35">
      <c r="B318" s="2">
        <v>304</v>
      </c>
      <c r="C318" s="1">
        <f t="shared" si="17"/>
        <v>2182.36</v>
      </c>
      <c r="D318" s="1">
        <f t="shared" si="18"/>
        <v>540.04309522244807</v>
      </c>
      <c r="E318" s="1">
        <f t="shared" si="19"/>
        <v>1642.3169047775521</v>
      </c>
      <c r="F318" s="1">
        <f t="shared" si="20"/>
        <v>106366.30213971206</v>
      </c>
    </row>
    <row r="319" spans="2:6" x14ac:dyDescent="0.35">
      <c r="B319" s="2">
        <v>305</v>
      </c>
      <c r="C319" s="1">
        <f t="shared" si="17"/>
        <v>2182.36</v>
      </c>
      <c r="D319" s="1">
        <f t="shared" si="18"/>
        <v>531.83151069856024</v>
      </c>
      <c r="E319" s="1">
        <f t="shared" si="19"/>
        <v>1650.52848930144</v>
      </c>
      <c r="F319" s="1">
        <f t="shared" si="20"/>
        <v>104715.77365041061</v>
      </c>
    </row>
    <row r="320" spans="2:6" x14ac:dyDescent="0.35">
      <c r="B320" s="2">
        <v>306</v>
      </c>
      <c r="C320" s="1">
        <f t="shared" si="17"/>
        <v>2182.36</v>
      </c>
      <c r="D320" s="1">
        <f t="shared" si="18"/>
        <v>523.57886825205298</v>
      </c>
      <c r="E320" s="1">
        <f t="shared" si="19"/>
        <v>1658.7811317479473</v>
      </c>
      <c r="F320" s="1">
        <f t="shared" si="20"/>
        <v>103056.99251866266</v>
      </c>
    </row>
    <row r="321" spans="2:6" x14ac:dyDescent="0.35">
      <c r="B321" s="2">
        <v>307</v>
      </c>
      <c r="C321" s="1">
        <f t="shared" si="17"/>
        <v>2182.36</v>
      </c>
      <c r="D321" s="1">
        <f t="shared" si="18"/>
        <v>515.28496259331325</v>
      </c>
      <c r="E321" s="1">
        <f t="shared" si="19"/>
        <v>1667.075037406687</v>
      </c>
      <c r="F321" s="1">
        <f t="shared" si="20"/>
        <v>101389.91748125598</v>
      </c>
    </row>
    <row r="322" spans="2:6" x14ac:dyDescent="0.35">
      <c r="B322" s="2">
        <v>308</v>
      </c>
      <c r="C322" s="1">
        <f t="shared" si="17"/>
        <v>2182.36</v>
      </c>
      <c r="D322" s="1">
        <f t="shared" si="18"/>
        <v>506.94958740627993</v>
      </c>
      <c r="E322" s="1">
        <f t="shared" si="19"/>
        <v>1675.4104125937201</v>
      </c>
      <c r="F322" s="1">
        <f t="shared" si="20"/>
        <v>99714.507068662264</v>
      </c>
    </row>
    <row r="323" spans="2:6" x14ac:dyDescent="0.35">
      <c r="B323" s="2">
        <v>309</v>
      </c>
      <c r="C323" s="1">
        <f t="shared" si="17"/>
        <v>2182.36</v>
      </c>
      <c r="D323" s="1">
        <f t="shared" si="18"/>
        <v>498.5725353433113</v>
      </c>
      <c r="E323" s="1">
        <f t="shared" si="19"/>
        <v>1683.7874646566888</v>
      </c>
      <c r="F323" s="1">
        <f t="shared" si="20"/>
        <v>98030.719604005571</v>
      </c>
    </row>
    <row r="324" spans="2:6" x14ac:dyDescent="0.35">
      <c r="B324" s="2">
        <v>310</v>
      </c>
      <c r="C324" s="1">
        <f t="shared" si="17"/>
        <v>2182.36</v>
      </c>
      <c r="D324" s="1">
        <f t="shared" si="18"/>
        <v>490.15359802002786</v>
      </c>
      <c r="E324" s="1">
        <f t="shared" si="19"/>
        <v>1692.2064019799723</v>
      </c>
      <c r="F324" s="1">
        <f t="shared" si="20"/>
        <v>96338.513202025599</v>
      </c>
    </row>
    <row r="325" spans="2:6" x14ac:dyDescent="0.35">
      <c r="B325" s="2">
        <v>311</v>
      </c>
      <c r="C325" s="1">
        <f t="shared" si="17"/>
        <v>2182.36</v>
      </c>
      <c r="D325" s="1">
        <f t="shared" si="18"/>
        <v>481.69256601012802</v>
      </c>
      <c r="E325" s="1">
        <f t="shared" si="19"/>
        <v>1700.6674339898721</v>
      </c>
      <c r="F325" s="1">
        <f t="shared" si="20"/>
        <v>94637.845768035724</v>
      </c>
    </row>
    <row r="326" spans="2:6" x14ac:dyDescent="0.35">
      <c r="B326" s="2">
        <v>312</v>
      </c>
      <c r="C326" s="1">
        <f t="shared" si="17"/>
        <v>2182.36</v>
      </c>
      <c r="D326" s="1">
        <f t="shared" si="18"/>
        <v>473.1892288401786</v>
      </c>
      <c r="E326" s="1">
        <f t="shared" si="19"/>
        <v>1709.1707711598215</v>
      </c>
      <c r="F326" s="1">
        <f t="shared" si="20"/>
        <v>92928.674996875896</v>
      </c>
    </row>
    <row r="327" spans="2:6" x14ac:dyDescent="0.35">
      <c r="B327" s="2">
        <v>313</v>
      </c>
      <c r="C327" s="1">
        <f t="shared" si="17"/>
        <v>2182.36</v>
      </c>
      <c r="D327" s="1">
        <f t="shared" si="18"/>
        <v>464.64337498437948</v>
      </c>
      <c r="E327" s="1">
        <f t="shared" si="19"/>
        <v>1717.7166250156206</v>
      </c>
      <c r="F327" s="1">
        <f t="shared" si="20"/>
        <v>91210.958371860281</v>
      </c>
    </row>
    <row r="328" spans="2:6" x14ac:dyDescent="0.35">
      <c r="B328" s="2">
        <v>314</v>
      </c>
      <c r="C328" s="1">
        <f t="shared" si="17"/>
        <v>2182.36</v>
      </c>
      <c r="D328" s="1">
        <f t="shared" si="18"/>
        <v>456.05479185930136</v>
      </c>
      <c r="E328" s="1">
        <f t="shared" si="19"/>
        <v>1726.3052081406988</v>
      </c>
      <c r="F328" s="1">
        <f t="shared" si="20"/>
        <v>89484.653163719588</v>
      </c>
    </row>
    <row r="329" spans="2:6" x14ac:dyDescent="0.35">
      <c r="B329" s="2">
        <v>315</v>
      </c>
      <c r="C329" s="1">
        <f t="shared" si="17"/>
        <v>2182.36</v>
      </c>
      <c r="D329" s="1">
        <f t="shared" si="18"/>
        <v>447.42326581859794</v>
      </c>
      <c r="E329" s="1">
        <f t="shared" si="19"/>
        <v>1734.9367341814022</v>
      </c>
      <c r="F329" s="1">
        <f t="shared" si="20"/>
        <v>87749.716429538181</v>
      </c>
    </row>
    <row r="330" spans="2:6" x14ac:dyDescent="0.35">
      <c r="B330" s="2">
        <v>316</v>
      </c>
      <c r="C330" s="1">
        <f t="shared" si="17"/>
        <v>2182.36</v>
      </c>
      <c r="D330" s="1">
        <f t="shared" si="18"/>
        <v>438.74858214769091</v>
      </c>
      <c r="E330" s="1">
        <f t="shared" si="19"/>
        <v>1743.6114178523092</v>
      </c>
      <c r="F330" s="1">
        <f t="shared" si="20"/>
        <v>86006.105011685868</v>
      </c>
    </row>
    <row r="331" spans="2:6" x14ac:dyDescent="0.35">
      <c r="B331" s="2">
        <v>317</v>
      </c>
      <c r="C331" s="1">
        <f t="shared" si="17"/>
        <v>2182.36</v>
      </c>
      <c r="D331" s="1">
        <f t="shared" si="18"/>
        <v>430.0305250584293</v>
      </c>
      <c r="E331" s="1">
        <f t="shared" si="19"/>
        <v>1752.3294749415709</v>
      </c>
      <c r="F331" s="1">
        <f t="shared" si="20"/>
        <v>84253.775536744302</v>
      </c>
    </row>
    <row r="332" spans="2:6" x14ac:dyDescent="0.35">
      <c r="B332" s="2">
        <v>318</v>
      </c>
      <c r="C332" s="1">
        <f t="shared" si="17"/>
        <v>2182.36</v>
      </c>
      <c r="D332" s="1">
        <f t="shared" si="18"/>
        <v>421.26887768372148</v>
      </c>
      <c r="E332" s="1">
        <f t="shared" si="19"/>
        <v>1761.0911223162786</v>
      </c>
      <c r="F332" s="1">
        <f t="shared" si="20"/>
        <v>82492.684414428018</v>
      </c>
    </row>
    <row r="333" spans="2:6" x14ac:dyDescent="0.35">
      <c r="B333" s="2">
        <v>319</v>
      </c>
      <c r="C333" s="1">
        <f t="shared" si="17"/>
        <v>2182.36</v>
      </c>
      <c r="D333" s="1">
        <f t="shared" si="18"/>
        <v>412.46342207214008</v>
      </c>
      <c r="E333" s="1">
        <f t="shared" si="19"/>
        <v>1769.8965779278601</v>
      </c>
      <c r="F333" s="1">
        <f t="shared" si="20"/>
        <v>80722.787836500152</v>
      </c>
    </row>
    <row r="334" spans="2:6" x14ac:dyDescent="0.35">
      <c r="B334" s="2">
        <v>320</v>
      </c>
      <c r="C334" s="1">
        <f t="shared" si="17"/>
        <v>2182.36</v>
      </c>
      <c r="D334" s="1">
        <f t="shared" si="18"/>
        <v>403.6139391825007</v>
      </c>
      <c r="E334" s="1">
        <f t="shared" si="19"/>
        <v>1778.7460608174995</v>
      </c>
      <c r="F334" s="1">
        <f t="shared" si="20"/>
        <v>78944.04177568265</v>
      </c>
    </row>
    <row r="335" spans="2:6" x14ac:dyDescent="0.35">
      <c r="B335" s="2">
        <v>321</v>
      </c>
      <c r="C335" s="1">
        <f t="shared" ref="C335:C374" si="21">$E$6</f>
        <v>2182.36</v>
      </c>
      <c r="D335" s="1">
        <f t="shared" si="18"/>
        <v>394.72020887841319</v>
      </c>
      <c r="E335" s="1">
        <f t="shared" si="19"/>
        <v>1787.639791121587</v>
      </c>
      <c r="F335" s="1">
        <f t="shared" si="20"/>
        <v>77156.40198456106</v>
      </c>
    </row>
    <row r="336" spans="2:6" x14ac:dyDescent="0.35">
      <c r="B336" s="2">
        <v>322</v>
      </c>
      <c r="C336" s="1">
        <f t="shared" si="21"/>
        <v>2182.36</v>
      </c>
      <c r="D336" s="1">
        <f t="shared" ref="D336:D374" si="22">F335*$E$5/12</f>
        <v>385.78200992280523</v>
      </c>
      <c r="E336" s="1">
        <f t="shared" ref="E336:E341" si="23">C336-D336</f>
        <v>1796.577990077195</v>
      </c>
      <c r="F336" s="1">
        <f t="shared" ref="F336:F341" si="24">F335-E336</f>
        <v>75359.823994483872</v>
      </c>
    </row>
    <row r="337" spans="2:6" x14ac:dyDescent="0.35">
      <c r="B337" s="2">
        <v>323</v>
      </c>
      <c r="C337" s="1">
        <f t="shared" si="21"/>
        <v>2182.36</v>
      </c>
      <c r="D337" s="1">
        <f t="shared" si="22"/>
        <v>376.79911997241931</v>
      </c>
      <c r="E337" s="1">
        <f t="shared" si="23"/>
        <v>1805.5608800275809</v>
      </c>
      <c r="F337" s="1">
        <f t="shared" si="24"/>
        <v>73554.263114456291</v>
      </c>
    </row>
    <row r="338" spans="2:6" x14ac:dyDescent="0.35">
      <c r="B338" s="2">
        <v>324</v>
      </c>
      <c r="C338" s="1">
        <f t="shared" si="21"/>
        <v>2182.36</v>
      </c>
      <c r="D338" s="1">
        <f t="shared" si="22"/>
        <v>367.77131557228148</v>
      </c>
      <c r="E338" s="1">
        <f t="shared" si="23"/>
        <v>1814.5886844277186</v>
      </c>
      <c r="F338" s="1">
        <f t="shared" si="24"/>
        <v>71739.674430028579</v>
      </c>
    </row>
    <row r="339" spans="2:6" x14ac:dyDescent="0.35">
      <c r="B339" s="2">
        <v>325</v>
      </c>
      <c r="C339" s="1">
        <f t="shared" si="21"/>
        <v>2182.36</v>
      </c>
      <c r="D339" s="1">
        <f t="shared" si="22"/>
        <v>358.69837215014286</v>
      </c>
      <c r="E339" s="1">
        <f t="shared" si="23"/>
        <v>1823.6616278498573</v>
      </c>
      <c r="F339" s="1">
        <f t="shared" si="24"/>
        <v>69916.012802178724</v>
      </c>
    </row>
    <row r="340" spans="2:6" x14ac:dyDescent="0.35">
      <c r="B340" s="2">
        <v>326</v>
      </c>
      <c r="C340" s="1">
        <f t="shared" si="21"/>
        <v>2182.36</v>
      </c>
      <c r="D340" s="1">
        <f t="shared" si="22"/>
        <v>349.58006401089364</v>
      </c>
      <c r="E340" s="1">
        <f t="shared" si="23"/>
        <v>1832.7799359891064</v>
      </c>
      <c r="F340" s="1">
        <f t="shared" si="24"/>
        <v>68083.232866189617</v>
      </c>
    </row>
    <row r="341" spans="2:6" x14ac:dyDescent="0.35">
      <c r="B341" s="2">
        <v>327</v>
      </c>
      <c r="C341" s="1">
        <f t="shared" si="21"/>
        <v>2182.36</v>
      </c>
      <c r="D341" s="1">
        <f t="shared" si="22"/>
        <v>340.41616433094811</v>
      </c>
      <c r="E341" s="1">
        <f t="shared" si="23"/>
        <v>1841.9438356690521</v>
      </c>
      <c r="F341" s="1">
        <f t="shared" si="24"/>
        <v>66241.289030520566</v>
      </c>
    </row>
    <row r="342" spans="2:6" x14ac:dyDescent="0.35">
      <c r="B342" s="2">
        <v>328</v>
      </c>
      <c r="C342" s="1">
        <f t="shared" si="21"/>
        <v>2182.36</v>
      </c>
      <c r="D342" s="1">
        <f t="shared" si="22"/>
        <v>331.20644515260284</v>
      </c>
      <c r="E342" s="1">
        <f>C342-D342</f>
        <v>1851.1535548473973</v>
      </c>
      <c r="F342" s="1">
        <f>F341-E342</f>
        <v>64390.135475673167</v>
      </c>
    </row>
    <row r="343" spans="2:6" x14ac:dyDescent="0.35">
      <c r="B343" s="2">
        <v>329</v>
      </c>
      <c r="C343" s="1">
        <f t="shared" si="21"/>
        <v>2182.36</v>
      </c>
      <c r="D343" s="1">
        <f t="shared" si="22"/>
        <v>321.95067737836581</v>
      </c>
      <c r="E343" s="1">
        <f t="shared" ref="E343:E374" si="25">C343-D343</f>
        <v>1860.4093226216344</v>
      </c>
      <c r="F343" s="1">
        <f t="shared" ref="F343:F374" si="26">F342-E343</f>
        <v>62529.726153051532</v>
      </c>
    </row>
    <row r="344" spans="2:6" x14ac:dyDescent="0.35">
      <c r="B344" s="2">
        <v>330</v>
      </c>
      <c r="C344" s="1">
        <f t="shared" si="21"/>
        <v>2182.36</v>
      </c>
      <c r="D344" s="1">
        <f t="shared" si="22"/>
        <v>312.64863076525768</v>
      </c>
      <c r="E344" s="1">
        <f t="shared" si="25"/>
        <v>1869.7113692347425</v>
      </c>
      <c r="F344" s="1">
        <f t="shared" si="26"/>
        <v>60660.01478381679</v>
      </c>
    </row>
    <row r="345" spans="2:6" x14ac:dyDescent="0.35">
      <c r="B345" s="2">
        <v>331</v>
      </c>
      <c r="C345" s="1">
        <f t="shared" si="21"/>
        <v>2182.36</v>
      </c>
      <c r="D345" s="1">
        <f t="shared" si="22"/>
        <v>303.30007391908396</v>
      </c>
      <c r="E345" s="1">
        <f t="shared" si="25"/>
        <v>1879.0599260809163</v>
      </c>
      <c r="F345" s="1">
        <f t="shared" si="26"/>
        <v>58780.954857735873</v>
      </c>
    </row>
    <row r="346" spans="2:6" x14ac:dyDescent="0.35">
      <c r="B346" s="2">
        <v>332</v>
      </c>
      <c r="C346" s="1">
        <f t="shared" si="21"/>
        <v>2182.36</v>
      </c>
      <c r="D346" s="1">
        <f t="shared" si="22"/>
        <v>293.90477428867933</v>
      </c>
      <c r="E346" s="1">
        <f t="shared" si="25"/>
        <v>1888.4552257113207</v>
      </c>
      <c r="F346" s="1">
        <f t="shared" si="26"/>
        <v>56892.499632024555</v>
      </c>
    </row>
    <row r="347" spans="2:6" x14ac:dyDescent="0.35">
      <c r="B347" s="2">
        <v>333</v>
      </c>
      <c r="C347" s="1">
        <f t="shared" si="21"/>
        <v>2182.36</v>
      </c>
      <c r="D347" s="1">
        <f t="shared" si="22"/>
        <v>284.46249816012278</v>
      </c>
      <c r="E347" s="1">
        <f t="shared" si="25"/>
        <v>1897.8975018398773</v>
      </c>
      <c r="F347" s="1">
        <f t="shared" si="26"/>
        <v>54994.602130184678</v>
      </c>
    </row>
    <row r="348" spans="2:6" x14ac:dyDescent="0.35">
      <c r="B348" s="2">
        <v>334</v>
      </c>
      <c r="C348" s="1">
        <f t="shared" si="21"/>
        <v>2182.36</v>
      </c>
      <c r="D348" s="1">
        <f t="shared" si="22"/>
        <v>274.97301065092341</v>
      </c>
      <c r="E348" s="1">
        <f t="shared" si="25"/>
        <v>1907.3869893490767</v>
      </c>
      <c r="F348" s="1">
        <f t="shared" si="26"/>
        <v>53087.2151408356</v>
      </c>
    </row>
    <row r="349" spans="2:6" x14ac:dyDescent="0.35">
      <c r="B349" s="2">
        <v>335</v>
      </c>
      <c r="C349" s="1">
        <f t="shared" si="21"/>
        <v>2182.36</v>
      </c>
      <c r="D349" s="1">
        <f t="shared" si="22"/>
        <v>265.43607570417799</v>
      </c>
      <c r="E349" s="1">
        <f t="shared" si="25"/>
        <v>1916.9239242958222</v>
      </c>
      <c r="F349" s="1">
        <f t="shared" si="26"/>
        <v>51170.291216539779</v>
      </c>
    </row>
    <row r="350" spans="2:6" x14ac:dyDescent="0.35">
      <c r="B350" s="2">
        <v>336</v>
      </c>
      <c r="C350" s="1">
        <f t="shared" si="21"/>
        <v>2182.36</v>
      </c>
      <c r="D350" s="1">
        <f t="shared" si="22"/>
        <v>255.85145608269889</v>
      </c>
      <c r="E350" s="1">
        <f t="shared" si="25"/>
        <v>1926.5085439173013</v>
      </c>
      <c r="F350" s="1">
        <f t="shared" si="26"/>
        <v>49243.782672622481</v>
      </c>
    </row>
    <row r="351" spans="2:6" x14ac:dyDescent="0.35">
      <c r="B351" s="2">
        <v>337</v>
      </c>
      <c r="C351" s="1">
        <f t="shared" si="21"/>
        <v>2182.36</v>
      </c>
      <c r="D351" s="1">
        <f t="shared" si="22"/>
        <v>246.21891336311239</v>
      </c>
      <c r="E351" s="1">
        <f t="shared" si="25"/>
        <v>1936.1410866368878</v>
      </c>
      <c r="F351" s="1">
        <f t="shared" si="26"/>
        <v>47307.641585985592</v>
      </c>
    </row>
    <row r="352" spans="2:6" x14ac:dyDescent="0.35">
      <c r="B352" s="2">
        <v>338</v>
      </c>
      <c r="C352" s="1">
        <f t="shared" si="21"/>
        <v>2182.36</v>
      </c>
      <c r="D352" s="1">
        <f t="shared" si="22"/>
        <v>236.53820792992795</v>
      </c>
      <c r="E352" s="1">
        <f t="shared" si="25"/>
        <v>1945.8217920700722</v>
      </c>
      <c r="F352" s="1">
        <f t="shared" si="26"/>
        <v>45361.819793915522</v>
      </c>
    </row>
    <row r="353" spans="2:6" x14ac:dyDescent="0.35">
      <c r="B353" s="2">
        <v>339</v>
      </c>
      <c r="C353" s="1">
        <f t="shared" si="21"/>
        <v>2182.36</v>
      </c>
      <c r="D353" s="1">
        <f t="shared" si="22"/>
        <v>226.8090989695776</v>
      </c>
      <c r="E353" s="1">
        <f t="shared" si="25"/>
        <v>1955.5509010304224</v>
      </c>
      <c r="F353" s="1">
        <f t="shared" si="26"/>
        <v>43406.268892885098</v>
      </c>
    </row>
    <row r="354" spans="2:6" x14ac:dyDescent="0.35">
      <c r="B354" s="2">
        <v>340</v>
      </c>
      <c r="C354" s="1">
        <f t="shared" si="21"/>
        <v>2182.36</v>
      </c>
      <c r="D354" s="1">
        <f t="shared" si="22"/>
        <v>217.0313444644255</v>
      </c>
      <c r="E354" s="1">
        <f t="shared" si="25"/>
        <v>1965.3286555355746</v>
      </c>
      <c r="F354" s="1">
        <f t="shared" si="26"/>
        <v>41440.940237349525</v>
      </c>
    </row>
    <row r="355" spans="2:6" x14ac:dyDescent="0.35">
      <c r="B355" s="2">
        <v>341</v>
      </c>
      <c r="C355" s="1">
        <f t="shared" si="21"/>
        <v>2182.36</v>
      </c>
      <c r="D355" s="1">
        <f t="shared" si="22"/>
        <v>207.2047011867476</v>
      </c>
      <c r="E355" s="1">
        <f t="shared" si="25"/>
        <v>1975.1552988132526</v>
      </c>
      <c r="F355" s="1">
        <f t="shared" si="26"/>
        <v>39465.784938536272</v>
      </c>
    </row>
    <row r="356" spans="2:6" x14ac:dyDescent="0.35">
      <c r="B356" s="2">
        <v>342</v>
      </c>
      <c r="C356" s="1">
        <f t="shared" si="21"/>
        <v>2182.36</v>
      </c>
      <c r="D356" s="1">
        <f t="shared" si="22"/>
        <v>197.32892469268134</v>
      </c>
      <c r="E356" s="1">
        <f t="shared" si="25"/>
        <v>1985.0310753073188</v>
      </c>
      <c r="F356" s="1">
        <f t="shared" si="26"/>
        <v>37480.753863228951</v>
      </c>
    </row>
    <row r="357" spans="2:6" x14ac:dyDescent="0.35">
      <c r="B357" s="2">
        <v>343</v>
      </c>
      <c r="C357" s="1">
        <f t="shared" si="21"/>
        <v>2182.36</v>
      </c>
      <c r="D357" s="1">
        <f t="shared" si="22"/>
        <v>187.40376931614472</v>
      </c>
      <c r="E357" s="1">
        <f t="shared" si="25"/>
        <v>1994.9562306838554</v>
      </c>
      <c r="F357" s="1">
        <f t="shared" si="26"/>
        <v>35485.797632545095</v>
      </c>
    </row>
    <row r="358" spans="2:6" x14ac:dyDescent="0.35">
      <c r="B358" s="2">
        <v>344</v>
      </c>
      <c r="C358" s="1">
        <f t="shared" si="21"/>
        <v>2182.36</v>
      </c>
      <c r="D358" s="1">
        <f t="shared" si="22"/>
        <v>177.42898816272546</v>
      </c>
      <c r="E358" s="1">
        <f t="shared" si="25"/>
        <v>2004.9310118372746</v>
      </c>
      <c r="F358" s="1">
        <f t="shared" si="26"/>
        <v>33480.86662070782</v>
      </c>
    </row>
    <row r="359" spans="2:6" x14ac:dyDescent="0.35">
      <c r="B359" s="2">
        <v>345</v>
      </c>
      <c r="C359" s="1">
        <f t="shared" si="21"/>
        <v>2182.36</v>
      </c>
      <c r="D359" s="1">
        <f t="shared" si="22"/>
        <v>167.4043331035391</v>
      </c>
      <c r="E359" s="1">
        <f t="shared" si="25"/>
        <v>2014.955666896461</v>
      </c>
      <c r="F359" s="1">
        <f t="shared" si="26"/>
        <v>31465.910953811359</v>
      </c>
    </row>
    <row r="360" spans="2:6" x14ac:dyDescent="0.35">
      <c r="B360" s="2">
        <v>346</v>
      </c>
      <c r="C360" s="1">
        <f t="shared" si="21"/>
        <v>2182.36</v>
      </c>
      <c r="D360" s="1">
        <f t="shared" si="22"/>
        <v>157.32955476905678</v>
      </c>
      <c r="E360" s="1">
        <f t="shared" si="25"/>
        <v>2025.0304452309433</v>
      </c>
      <c r="F360" s="1">
        <f t="shared" si="26"/>
        <v>29440.880508580416</v>
      </c>
    </row>
    <row r="361" spans="2:6" x14ac:dyDescent="0.35">
      <c r="B361" s="2">
        <v>347</v>
      </c>
      <c r="C361" s="1">
        <f t="shared" si="21"/>
        <v>2182.36</v>
      </c>
      <c r="D361" s="1">
        <f t="shared" si="22"/>
        <v>147.20440254290207</v>
      </c>
      <c r="E361" s="1">
        <f t="shared" si="25"/>
        <v>2035.1555974570981</v>
      </c>
      <c r="F361" s="1">
        <f t="shared" si="26"/>
        <v>27405.724911123318</v>
      </c>
    </row>
    <row r="362" spans="2:6" x14ac:dyDescent="0.35">
      <c r="B362" s="2">
        <v>348</v>
      </c>
      <c r="C362" s="1">
        <f t="shared" si="21"/>
        <v>2182.36</v>
      </c>
      <c r="D362" s="1">
        <f t="shared" si="22"/>
        <v>137.02862455561657</v>
      </c>
      <c r="E362" s="1">
        <f t="shared" si="25"/>
        <v>2045.3313754443836</v>
      </c>
      <c r="F362" s="1">
        <f t="shared" si="26"/>
        <v>25360.393535678933</v>
      </c>
    </row>
    <row r="363" spans="2:6" x14ac:dyDescent="0.35">
      <c r="B363" s="2">
        <v>349</v>
      </c>
      <c r="C363" s="1">
        <f t="shared" si="21"/>
        <v>2182.36</v>
      </c>
      <c r="D363" s="1">
        <f t="shared" si="22"/>
        <v>126.80196767839466</v>
      </c>
      <c r="E363" s="1">
        <f t="shared" si="25"/>
        <v>2055.5580323216054</v>
      </c>
      <c r="F363" s="1">
        <f t="shared" si="26"/>
        <v>23304.835503357328</v>
      </c>
    </row>
    <row r="364" spans="2:6" x14ac:dyDescent="0.35">
      <c r="B364" s="2">
        <v>350</v>
      </c>
      <c r="C364" s="1">
        <f t="shared" si="21"/>
        <v>2182.36</v>
      </c>
      <c r="D364" s="1">
        <f t="shared" si="22"/>
        <v>116.52417751678662</v>
      </c>
      <c r="E364" s="1">
        <f t="shared" si="25"/>
        <v>2065.8358224832136</v>
      </c>
      <c r="F364" s="1">
        <f t="shared" si="26"/>
        <v>21238.999680874113</v>
      </c>
    </row>
    <row r="365" spans="2:6" x14ac:dyDescent="0.35">
      <c r="B365" s="2">
        <v>351</v>
      </c>
      <c r="C365" s="1">
        <f t="shared" si="21"/>
        <v>2182.36</v>
      </c>
      <c r="D365" s="1">
        <f t="shared" si="22"/>
        <v>106.19499840437055</v>
      </c>
      <c r="E365" s="1">
        <f t="shared" si="25"/>
        <v>2076.1650015956297</v>
      </c>
      <c r="F365" s="1">
        <f t="shared" si="26"/>
        <v>19162.834679278483</v>
      </c>
    </row>
    <row r="366" spans="2:6" x14ac:dyDescent="0.35">
      <c r="B366" s="2">
        <v>352</v>
      </c>
      <c r="C366" s="1">
        <f t="shared" si="21"/>
        <v>2182.36</v>
      </c>
      <c r="D366" s="1">
        <f t="shared" si="22"/>
        <v>95.814173396392405</v>
      </c>
      <c r="E366" s="1">
        <f t="shared" si="25"/>
        <v>2086.5458266036076</v>
      </c>
      <c r="F366" s="1">
        <f t="shared" si="26"/>
        <v>17076.288852674876</v>
      </c>
    </row>
    <row r="367" spans="2:6" x14ac:dyDescent="0.35">
      <c r="B367" s="2">
        <v>353</v>
      </c>
      <c r="C367" s="1">
        <f t="shared" si="21"/>
        <v>2182.36</v>
      </c>
      <c r="D367" s="1">
        <f t="shared" si="22"/>
        <v>85.381444263374377</v>
      </c>
      <c r="E367" s="1">
        <f t="shared" si="25"/>
        <v>2096.9785557366258</v>
      </c>
      <c r="F367" s="1">
        <f t="shared" si="26"/>
        <v>14979.310296938249</v>
      </c>
    </row>
    <row r="368" spans="2:6" x14ac:dyDescent="0.35">
      <c r="B368" s="2">
        <v>354</v>
      </c>
      <c r="C368" s="1">
        <f t="shared" si="21"/>
        <v>2182.36</v>
      </c>
      <c r="D368" s="1">
        <f t="shared" si="22"/>
        <v>74.896551484691244</v>
      </c>
      <c r="E368" s="1">
        <f t="shared" si="25"/>
        <v>2107.4634485153088</v>
      </c>
      <c r="F368" s="1">
        <f t="shared" si="26"/>
        <v>12871.84684842294</v>
      </c>
    </row>
    <row r="369" spans="2:6" x14ac:dyDescent="0.35">
      <c r="B369" s="2">
        <v>355</v>
      </c>
      <c r="C369" s="1">
        <f t="shared" si="21"/>
        <v>2182.36</v>
      </c>
      <c r="D369" s="1">
        <f t="shared" si="22"/>
        <v>64.359234242114695</v>
      </c>
      <c r="E369" s="1">
        <f t="shared" si="25"/>
        <v>2118.0007657578853</v>
      </c>
      <c r="F369" s="1">
        <f t="shared" si="26"/>
        <v>10753.846082665055</v>
      </c>
    </row>
    <row r="370" spans="2:6" x14ac:dyDescent="0.35">
      <c r="B370" s="2">
        <v>356</v>
      </c>
      <c r="C370" s="1">
        <f t="shared" si="21"/>
        <v>2182.36</v>
      </c>
      <c r="D370" s="1">
        <f t="shared" si="22"/>
        <v>53.769230413325268</v>
      </c>
      <c r="E370" s="1">
        <f t="shared" si="25"/>
        <v>2128.5907695866749</v>
      </c>
      <c r="F370" s="1">
        <f t="shared" si="26"/>
        <v>8625.2553130783799</v>
      </c>
    </row>
    <row r="371" spans="2:6" x14ac:dyDescent="0.35">
      <c r="B371" s="2">
        <v>357</v>
      </c>
      <c r="C371" s="1">
        <f t="shared" si="21"/>
        <v>2182.36</v>
      </c>
      <c r="D371" s="1">
        <f t="shared" si="22"/>
        <v>43.126276565391898</v>
      </c>
      <c r="E371" s="1">
        <f t="shared" si="25"/>
        <v>2139.2337234346082</v>
      </c>
      <c r="F371" s="1">
        <f t="shared" si="26"/>
        <v>6486.0215896437712</v>
      </c>
    </row>
    <row r="372" spans="2:6" x14ac:dyDescent="0.35">
      <c r="B372" s="2">
        <v>358</v>
      </c>
      <c r="C372" s="1">
        <f t="shared" si="21"/>
        <v>2182.36</v>
      </c>
      <c r="D372" s="1">
        <f t="shared" si="22"/>
        <v>32.430107948218854</v>
      </c>
      <c r="E372" s="1">
        <f t="shared" si="25"/>
        <v>2149.9298920517813</v>
      </c>
      <c r="F372" s="1">
        <f t="shared" si="26"/>
        <v>4336.0916975919899</v>
      </c>
    </row>
    <row r="373" spans="2:6" x14ac:dyDescent="0.35">
      <c r="B373" s="2">
        <v>359</v>
      </c>
      <c r="C373" s="1">
        <f t="shared" si="21"/>
        <v>2182.36</v>
      </c>
      <c r="D373" s="1">
        <f t="shared" si="22"/>
        <v>21.68045848795995</v>
      </c>
      <c r="E373" s="1">
        <f t="shared" si="25"/>
        <v>2160.67954151204</v>
      </c>
      <c r="F373" s="1">
        <f t="shared" si="26"/>
        <v>2175.4121560799499</v>
      </c>
    </row>
    <row r="374" spans="2:6" x14ac:dyDescent="0.35">
      <c r="B374" s="2">
        <v>360</v>
      </c>
      <c r="C374" s="1">
        <f t="shared" si="21"/>
        <v>2182.36</v>
      </c>
      <c r="D374" s="1">
        <f t="shared" si="22"/>
        <v>10.87706078039975</v>
      </c>
      <c r="E374" s="1">
        <f t="shared" si="25"/>
        <v>2171.4829392196002</v>
      </c>
      <c r="F374" s="1">
        <f t="shared" si="26"/>
        <v>3.9292168603496975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H85"/>
  <sheetViews>
    <sheetView workbookViewId="0">
      <selection activeCell="H3" sqref="H3"/>
    </sheetView>
  </sheetViews>
  <sheetFormatPr defaultRowHeight="12.75" x14ac:dyDescent="0.35"/>
  <cols>
    <col min="1" max="1" width="14.73046875" customWidth="1"/>
    <col min="2" max="2" width="5.73046875" customWidth="1"/>
    <col min="3" max="7" width="10.73046875" customWidth="1"/>
  </cols>
  <sheetData>
    <row r="2" spans="2:8" x14ac:dyDescent="0.35">
      <c r="H2" t="s">
        <v>11</v>
      </c>
    </row>
    <row r="5" spans="2:8" x14ac:dyDescent="0.35">
      <c r="C5" t="s">
        <v>0</v>
      </c>
      <c r="E5" s="7">
        <v>0.06</v>
      </c>
    </row>
    <row r="6" spans="2:8" x14ac:dyDescent="0.35">
      <c r="C6" t="s">
        <v>1</v>
      </c>
      <c r="E6" s="8">
        <f>-ROUND(PMT(E5/12,E10*12,E9),2)</f>
        <v>328.66</v>
      </c>
    </row>
    <row r="7" spans="2:8" x14ac:dyDescent="0.35">
      <c r="C7" t="s">
        <v>7</v>
      </c>
      <c r="E7" s="9">
        <v>22000</v>
      </c>
    </row>
    <row r="8" spans="2:8" x14ac:dyDescent="0.35">
      <c r="C8" t="s">
        <v>8</v>
      </c>
      <c r="E8" s="9">
        <v>5000</v>
      </c>
    </row>
    <row r="9" spans="2:8" x14ac:dyDescent="0.35">
      <c r="C9" t="s">
        <v>2</v>
      </c>
      <c r="E9" s="9">
        <f>E7-E8</f>
        <v>17000</v>
      </c>
    </row>
    <row r="10" spans="2:8" x14ac:dyDescent="0.35">
      <c r="C10" t="s">
        <v>9</v>
      </c>
      <c r="E10" s="2">
        <v>5</v>
      </c>
    </row>
    <row r="13" spans="2:8" ht="25.5" x14ac:dyDescent="0.35">
      <c r="B13" s="3" t="s">
        <v>3</v>
      </c>
      <c r="C13" s="4" t="s">
        <v>1</v>
      </c>
      <c r="D13" s="4" t="s">
        <v>4</v>
      </c>
      <c r="E13" s="4" t="s">
        <v>2</v>
      </c>
      <c r="F13" s="4" t="s">
        <v>5</v>
      </c>
    </row>
    <row r="14" spans="2:8" x14ac:dyDescent="0.35">
      <c r="F14" s="1">
        <f>E9</f>
        <v>17000</v>
      </c>
    </row>
    <row r="15" spans="2:8" x14ac:dyDescent="0.35">
      <c r="B15" s="2">
        <v>1</v>
      </c>
      <c r="C15" s="1">
        <f t="shared" ref="C15:C26" si="0">$E$6</f>
        <v>328.66</v>
      </c>
      <c r="D15" s="1">
        <f t="shared" ref="D15:D26" si="1">F14*$E$5/12</f>
        <v>85</v>
      </c>
      <c r="E15" s="1">
        <f>C15-D15</f>
        <v>243.66000000000003</v>
      </c>
      <c r="F15" s="1">
        <f>F14-E15</f>
        <v>16756.34</v>
      </c>
      <c r="G15" t="s">
        <v>6</v>
      </c>
    </row>
    <row r="16" spans="2:8" x14ac:dyDescent="0.35">
      <c r="B16" s="2">
        <v>2</v>
      </c>
      <c r="C16" s="1">
        <f t="shared" si="0"/>
        <v>328.66</v>
      </c>
      <c r="D16" s="1">
        <f t="shared" si="1"/>
        <v>83.781700000000001</v>
      </c>
      <c r="E16" s="1">
        <f t="shared" ref="E16:E78" si="2">C16-D16</f>
        <v>244.87830000000002</v>
      </c>
      <c r="F16" s="1">
        <f t="shared" ref="F16:F78" si="3">F15-E16</f>
        <v>16511.4617</v>
      </c>
      <c r="G16" t="s">
        <v>6</v>
      </c>
    </row>
    <row r="17" spans="1:7" x14ac:dyDescent="0.35">
      <c r="B17" s="2">
        <v>3</v>
      </c>
      <c r="C17" s="1">
        <f t="shared" si="0"/>
        <v>328.66</v>
      </c>
      <c r="D17" s="1">
        <f t="shared" si="1"/>
        <v>82.557308499999991</v>
      </c>
      <c r="E17" s="1">
        <f t="shared" si="2"/>
        <v>246.10269150000005</v>
      </c>
      <c r="F17" s="1">
        <f t="shared" si="3"/>
        <v>16265.3590085</v>
      </c>
      <c r="G17" t="s">
        <v>6</v>
      </c>
    </row>
    <row r="18" spans="1:7" x14ac:dyDescent="0.35">
      <c r="B18" s="2">
        <v>4</v>
      </c>
      <c r="C18" s="1">
        <f t="shared" si="0"/>
        <v>328.66</v>
      </c>
      <c r="D18" s="1">
        <f t="shared" si="1"/>
        <v>81.326795042499995</v>
      </c>
      <c r="E18" s="1">
        <f t="shared" si="2"/>
        <v>247.33320495750002</v>
      </c>
      <c r="F18" s="1">
        <f t="shared" si="3"/>
        <v>16018.025803542499</v>
      </c>
      <c r="G18" t="s">
        <v>6</v>
      </c>
    </row>
    <row r="19" spans="1:7" x14ac:dyDescent="0.35">
      <c r="B19" s="2">
        <v>5</v>
      </c>
      <c r="C19" s="1">
        <f t="shared" si="0"/>
        <v>328.66</v>
      </c>
      <c r="D19" s="1">
        <f t="shared" si="1"/>
        <v>80.090129017712499</v>
      </c>
      <c r="E19" s="1">
        <f t="shared" si="2"/>
        <v>248.56987098228751</v>
      </c>
      <c r="F19" s="1">
        <f t="shared" si="3"/>
        <v>15769.455932560211</v>
      </c>
      <c r="G19" t="s">
        <v>6</v>
      </c>
    </row>
    <row r="20" spans="1:7" x14ac:dyDescent="0.35">
      <c r="B20" s="2">
        <v>6</v>
      </c>
      <c r="C20" s="1">
        <f t="shared" si="0"/>
        <v>328.66</v>
      </c>
      <c r="D20" s="1">
        <f t="shared" si="1"/>
        <v>78.847279662801057</v>
      </c>
      <c r="E20" s="1">
        <f t="shared" si="2"/>
        <v>249.81272033719898</v>
      </c>
      <c r="F20" s="1">
        <f t="shared" si="3"/>
        <v>15519.643212223013</v>
      </c>
      <c r="G20" t="s">
        <v>6</v>
      </c>
    </row>
    <row r="21" spans="1:7" x14ac:dyDescent="0.35">
      <c r="B21" s="2">
        <v>7</v>
      </c>
      <c r="C21" s="1">
        <f t="shared" si="0"/>
        <v>328.66</v>
      </c>
      <c r="D21" s="1">
        <f t="shared" si="1"/>
        <v>77.598216061115053</v>
      </c>
      <c r="E21" s="1">
        <f t="shared" si="2"/>
        <v>251.06178393888496</v>
      </c>
      <c r="F21" s="1">
        <f t="shared" si="3"/>
        <v>15268.581428284127</v>
      </c>
      <c r="G21" t="s">
        <v>6</v>
      </c>
    </row>
    <row r="22" spans="1:7" x14ac:dyDescent="0.35">
      <c r="B22" s="2">
        <v>8</v>
      </c>
      <c r="C22" s="1">
        <f t="shared" si="0"/>
        <v>328.66</v>
      </c>
      <c r="D22" s="1">
        <f t="shared" si="1"/>
        <v>76.342907141420639</v>
      </c>
      <c r="E22" s="1">
        <f t="shared" si="2"/>
        <v>252.31709285857937</v>
      </c>
      <c r="F22" s="1">
        <f t="shared" si="3"/>
        <v>15016.264335425549</v>
      </c>
      <c r="G22" t="s">
        <v>6</v>
      </c>
    </row>
    <row r="23" spans="1:7" x14ac:dyDescent="0.35">
      <c r="B23" s="2">
        <v>9</v>
      </c>
      <c r="C23" s="1">
        <f t="shared" si="0"/>
        <v>328.66</v>
      </c>
      <c r="D23" s="1">
        <f t="shared" si="1"/>
        <v>75.081321677127747</v>
      </c>
      <c r="E23" s="1">
        <f t="shared" si="2"/>
        <v>253.57867832287229</v>
      </c>
      <c r="F23" s="1">
        <f t="shared" si="3"/>
        <v>14762.685657102676</v>
      </c>
      <c r="G23" t="s">
        <v>6</v>
      </c>
    </row>
    <row r="24" spans="1:7" x14ac:dyDescent="0.35">
      <c r="B24" s="2">
        <v>10</v>
      </c>
      <c r="C24" s="1">
        <f t="shared" si="0"/>
        <v>328.66</v>
      </c>
      <c r="D24" s="1">
        <f t="shared" si="1"/>
        <v>73.813428285513382</v>
      </c>
      <c r="E24" s="1">
        <f t="shared" si="2"/>
        <v>254.84657171448663</v>
      </c>
      <c r="F24" s="1">
        <f t="shared" si="3"/>
        <v>14507.83908538819</v>
      </c>
      <c r="G24" t="s">
        <v>6</v>
      </c>
    </row>
    <row r="25" spans="1:7" x14ac:dyDescent="0.35">
      <c r="A25" s="1"/>
      <c r="B25" s="2">
        <v>11</v>
      </c>
      <c r="C25" s="1">
        <f t="shared" si="0"/>
        <v>328.66</v>
      </c>
      <c r="D25" s="1">
        <f t="shared" si="1"/>
        <v>72.53919542694095</v>
      </c>
      <c r="E25" s="1">
        <f t="shared" si="2"/>
        <v>256.1208045730591</v>
      </c>
      <c r="F25" s="1">
        <f t="shared" si="3"/>
        <v>14251.71828081513</v>
      </c>
      <c r="G25" t="s">
        <v>6</v>
      </c>
    </row>
    <row r="26" spans="1:7" x14ac:dyDescent="0.35">
      <c r="B26" s="2">
        <v>12</v>
      </c>
      <c r="C26" s="1">
        <f t="shared" si="0"/>
        <v>328.66</v>
      </c>
      <c r="D26" s="1">
        <f t="shared" si="1"/>
        <v>71.258591404075645</v>
      </c>
      <c r="E26" s="1">
        <f t="shared" si="2"/>
        <v>257.40140859592441</v>
      </c>
      <c r="F26" s="1">
        <f t="shared" si="3"/>
        <v>13994.316872219206</v>
      </c>
      <c r="G26" t="s">
        <v>6</v>
      </c>
    </row>
    <row r="27" spans="1:7" ht="16.5" customHeight="1" x14ac:dyDescent="0.35">
      <c r="A27" s="14" t="str">
        <f>"Total, Year "&amp;B26/12</f>
        <v>Total, Year 1</v>
      </c>
      <c r="B27" s="5"/>
      <c r="C27" s="6">
        <f>SUM(C15:C26)</f>
        <v>3943.9199999999996</v>
      </c>
      <c r="D27" s="6">
        <f>SUM(D15:D26)</f>
        <v>938.23687221920704</v>
      </c>
      <c r="E27" s="6">
        <f>SUM(E15:E26)</f>
        <v>3005.6831277807937</v>
      </c>
      <c r="F27" s="6"/>
    </row>
    <row r="28" spans="1:7" x14ac:dyDescent="0.35">
      <c r="B28" s="2">
        <v>13</v>
      </c>
      <c r="C28" s="1">
        <f t="shared" ref="C28:C39" si="4">$E$6</f>
        <v>328.66</v>
      </c>
      <c r="D28" s="1">
        <f>F26*$E$5/12</f>
        <v>69.971584361096021</v>
      </c>
      <c r="E28" s="1">
        <f t="shared" si="2"/>
        <v>258.68841563890402</v>
      </c>
      <c r="F28" s="1">
        <f>F26-E28</f>
        <v>13735.628456580302</v>
      </c>
    </row>
    <row r="29" spans="1:7" x14ac:dyDescent="0.35">
      <c r="B29" s="2">
        <v>14</v>
      </c>
      <c r="C29" s="1">
        <f t="shared" si="4"/>
        <v>328.66</v>
      </c>
      <c r="D29" s="1">
        <f t="shared" ref="D29:D39" si="5">F28*$E$5/12</f>
        <v>68.678142282901504</v>
      </c>
      <c r="E29" s="1">
        <f t="shared" si="2"/>
        <v>259.98185771709853</v>
      </c>
      <c r="F29" s="1">
        <f t="shared" si="3"/>
        <v>13475.646598863203</v>
      </c>
    </row>
    <row r="30" spans="1:7" x14ac:dyDescent="0.35">
      <c r="B30" s="2">
        <v>15</v>
      </c>
      <c r="C30" s="1">
        <f t="shared" si="4"/>
        <v>328.66</v>
      </c>
      <c r="D30" s="1">
        <f t="shared" si="5"/>
        <v>67.378232994316008</v>
      </c>
      <c r="E30" s="1">
        <f t="shared" si="2"/>
        <v>261.281767005684</v>
      </c>
      <c r="F30" s="1">
        <f t="shared" si="3"/>
        <v>13214.364831857518</v>
      </c>
    </row>
    <row r="31" spans="1:7" x14ac:dyDescent="0.35">
      <c r="B31" s="2">
        <v>16</v>
      </c>
      <c r="C31" s="1">
        <f t="shared" si="4"/>
        <v>328.66</v>
      </c>
      <c r="D31" s="1">
        <f t="shared" si="5"/>
        <v>66.071824159287587</v>
      </c>
      <c r="E31" s="1">
        <f t="shared" si="2"/>
        <v>262.58817584071244</v>
      </c>
      <c r="F31" s="1">
        <f t="shared" si="3"/>
        <v>12951.776656016806</v>
      </c>
    </row>
    <row r="32" spans="1:7" x14ac:dyDescent="0.35">
      <c r="B32" s="2">
        <v>17</v>
      </c>
      <c r="C32" s="1">
        <f t="shared" si="4"/>
        <v>328.66</v>
      </c>
      <c r="D32" s="1">
        <f t="shared" si="5"/>
        <v>64.758883280084021</v>
      </c>
      <c r="E32" s="1">
        <f t="shared" si="2"/>
        <v>263.90111671991599</v>
      </c>
      <c r="F32" s="1">
        <f t="shared" si="3"/>
        <v>12687.875539296889</v>
      </c>
    </row>
    <row r="33" spans="1:6" x14ac:dyDescent="0.35">
      <c r="B33" s="2">
        <v>18</v>
      </c>
      <c r="C33" s="1">
        <f t="shared" si="4"/>
        <v>328.66</v>
      </c>
      <c r="D33" s="1">
        <f t="shared" si="5"/>
        <v>63.439377696484435</v>
      </c>
      <c r="E33" s="1">
        <f t="shared" si="2"/>
        <v>265.2206223035156</v>
      </c>
      <c r="F33" s="1">
        <f t="shared" si="3"/>
        <v>12422.654916993373</v>
      </c>
    </row>
    <row r="34" spans="1:6" x14ac:dyDescent="0.35">
      <c r="B34" s="2">
        <v>19</v>
      </c>
      <c r="C34" s="1">
        <f t="shared" si="4"/>
        <v>328.66</v>
      </c>
      <c r="D34" s="1">
        <f t="shared" si="5"/>
        <v>62.113274584966859</v>
      </c>
      <c r="E34" s="1">
        <f t="shared" si="2"/>
        <v>266.54672541503317</v>
      </c>
      <c r="F34" s="1">
        <f t="shared" si="3"/>
        <v>12156.10819157834</v>
      </c>
    </row>
    <row r="35" spans="1:6" x14ac:dyDescent="0.35">
      <c r="B35" s="2">
        <v>20</v>
      </c>
      <c r="C35" s="1">
        <f t="shared" si="4"/>
        <v>328.66</v>
      </c>
      <c r="D35" s="1">
        <f t="shared" si="5"/>
        <v>60.780540957891695</v>
      </c>
      <c r="E35" s="1">
        <f t="shared" si="2"/>
        <v>267.87945904210835</v>
      </c>
      <c r="F35" s="1">
        <f t="shared" si="3"/>
        <v>11888.228732536232</v>
      </c>
    </row>
    <row r="36" spans="1:6" x14ac:dyDescent="0.35">
      <c r="B36" s="2">
        <v>21</v>
      </c>
      <c r="C36" s="1">
        <f t="shared" si="4"/>
        <v>328.66</v>
      </c>
      <c r="D36" s="1">
        <f t="shared" si="5"/>
        <v>59.441143662681156</v>
      </c>
      <c r="E36" s="1">
        <f t="shared" si="2"/>
        <v>269.21885633731887</v>
      </c>
      <c r="F36" s="1">
        <f t="shared" si="3"/>
        <v>11619.009876198914</v>
      </c>
    </row>
    <row r="37" spans="1:6" x14ac:dyDescent="0.35">
      <c r="B37" s="2">
        <v>22</v>
      </c>
      <c r="C37" s="1">
        <f t="shared" si="4"/>
        <v>328.66</v>
      </c>
      <c r="D37" s="1">
        <f t="shared" si="5"/>
        <v>58.095049380994567</v>
      </c>
      <c r="E37" s="1">
        <f t="shared" si="2"/>
        <v>270.56495061900546</v>
      </c>
      <c r="F37" s="1">
        <f t="shared" si="3"/>
        <v>11348.444925579908</v>
      </c>
    </row>
    <row r="38" spans="1:6" x14ac:dyDescent="0.35">
      <c r="B38" s="2">
        <v>23</v>
      </c>
      <c r="C38" s="1">
        <f t="shared" si="4"/>
        <v>328.66</v>
      </c>
      <c r="D38" s="1">
        <f t="shared" si="5"/>
        <v>56.742224627899539</v>
      </c>
      <c r="E38" s="1">
        <f t="shared" si="2"/>
        <v>271.91777537210049</v>
      </c>
      <c r="F38" s="1">
        <f t="shared" si="3"/>
        <v>11076.527150207809</v>
      </c>
    </row>
    <row r="39" spans="1:6" x14ac:dyDescent="0.35">
      <c r="B39" s="2">
        <v>24</v>
      </c>
      <c r="C39" s="1">
        <f t="shared" si="4"/>
        <v>328.66</v>
      </c>
      <c r="D39" s="1">
        <f t="shared" si="5"/>
        <v>55.382635751039039</v>
      </c>
      <c r="E39" s="1">
        <f t="shared" si="2"/>
        <v>273.27736424896096</v>
      </c>
      <c r="F39" s="1">
        <f t="shared" si="3"/>
        <v>10803.249785958847</v>
      </c>
    </row>
    <row r="40" spans="1:6" ht="16.5" customHeight="1" x14ac:dyDescent="0.35">
      <c r="A40" s="14" t="str">
        <f>"Total, Year "&amp;B39/12</f>
        <v>Total, Year 2</v>
      </c>
      <c r="B40" s="5"/>
      <c r="C40" s="6">
        <f>SUM(C28:C39)</f>
        <v>3943.9199999999996</v>
      </c>
      <c r="D40" s="6">
        <f>SUM(D28:D39)</f>
        <v>752.85291373964242</v>
      </c>
      <c r="E40" s="6">
        <f>SUM(E28:E39)</f>
        <v>3191.0670862603583</v>
      </c>
      <c r="F40" s="6"/>
    </row>
    <row r="41" spans="1:6" x14ac:dyDescent="0.35">
      <c r="B41" s="2">
        <v>25</v>
      </c>
      <c r="C41" s="1">
        <f t="shared" ref="C41:C52" si="6">$E$6</f>
        <v>328.66</v>
      </c>
      <c r="D41" s="1">
        <f>F39*$E$5/12</f>
        <v>54.016248929794237</v>
      </c>
      <c r="E41" s="1">
        <f t="shared" si="2"/>
        <v>274.64375107020578</v>
      </c>
      <c r="F41" s="1">
        <f>F39-E41</f>
        <v>10528.606034888642</v>
      </c>
    </row>
    <row r="42" spans="1:6" x14ac:dyDescent="0.35">
      <c r="B42" s="2">
        <v>26</v>
      </c>
      <c r="C42" s="1">
        <f t="shared" si="6"/>
        <v>328.66</v>
      </c>
      <c r="D42" s="1">
        <f t="shared" ref="D42:D52" si="7">F41*$E$5/12</f>
        <v>52.643030174443204</v>
      </c>
      <c r="E42" s="1">
        <f t="shared" si="2"/>
        <v>276.01696982555683</v>
      </c>
      <c r="F42" s="1">
        <f t="shared" si="3"/>
        <v>10252.589065063084</v>
      </c>
    </row>
    <row r="43" spans="1:6" x14ac:dyDescent="0.35">
      <c r="B43" s="2">
        <v>27</v>
      </c>
      <c r="C43" s="1">
        <f t="shared" si="6"/>
        <v>328.66</v>
      </c>
      <c r="D43" s="1">
        <f t="shared" si="7"/>
        <v>51.262945325315421</v>
      </c>
      <c r="E43" s="1">
        <f t="shared" si="2"/>
        <v>277.39705467468463</v>
      </c>
      <c r="F43" s="1">
        <f t="shared" si="3"/>
        <v>9975.1920103884004</v>
      </c>
    </row>
    <row r="44" spans="1:6" x14ac:dyDescent="0.35">
      <c r="B44" s="2">
        <v>28</v>
      </c>
      <c r="C44" s="1">
        <f t="shared" si="6"/>
        <v>328.66</v>
      </c>
      <c r="D44" s="1">
        <f t="shared" si="7"/>
        <v>49.875960051942002</v>
      </c>
      <c r="E44" s="1">
        <f t="shared" si="2"/>
        <v>278.78403994805802</v>
      </c>
      <c r="F44" s="1">
        <f t="shared" si="3"/>
        <v>9696.407970440343</v>
      </c>
    </row>
    <row r="45" spans="1:6" x14ac:dyDescent="0.35">
      <c r="B45" s="2">
        <v>29</v>
      </c>
      <c r="C45" s="1">
        <f t="shared" si="6"/>
        <v>328.66</v>
      </c>
      <c r="D45" s="1">
        <f t="shared" si="7"/>
        <v>48.482039852201716</v>
      </c>
      <c r="E45" s="1">
        <f t="shared" si="2"/>
        <v>280.17796014779833</v>
      </c>
      <c r="F45" s="1">
        <f t="shared" si="3"/>
        <v>9416.2300102925437</v>
      </c>
    </row>
    <row r="46" spans="1:6" x14ac:dyDescent="0.35">
      <c r="B46" s="2">
        <v>30</v>
      </c>
      <c r="C46" s="1">
        <f t="shared" si="6"/>
        <v>328.66</v>
      </c>
      <c r="D46" s="1">
        <f t="shared" si="7"/>
        <v>47.081150051462714</v>
      </c>
      <c r="E46" s="1">
        <f t="shared" si="2"/>
        <v>281.57884994853731</v>
      </c>
      <c r="F46" s="1">
        <f t="shared" si="3"/>
        <v>9134.6511603440067</v>
      </c>
    </row>
    <row r="47" spans="1:6" x14ac:dyDescent="0.35">
      <c r="B47" s="2">
        <v>31</v>
      </c>
      <c r="C47" s="1">
        <f t="shared" si="6"/>
        <v>328.66</v>
      </c>
      <c r="D47" s="1">
        <f t="shared" si="7"/>
        <v>45.673255801720039</v>
      </c>
      <c r="E47" s="1">
        <f t="shared" si="2"/>
        <v>282.98674419828001</v>
      </c>
      <c r="F47" s="1">
        <f t="shared" si="3"/>
        <v>8851.6644161457261</v>
      </c>
    </row>
    <row r="48" spans="1:6" x14ac:dyDescent="0.35">
      <c r="B48" s="2">
        <v>32</v>
      </c>
      <c r="C48" s="1">
        <f t="shared" si="6"/>
        <v>328.66</v>
      </c>
      <c r="D48" s="1">
        <f t="shared" si="7"/>
        <v>44.258322080728625</v>
      </c>
      <c r="E48" s="1">
        <f t="shared" si="2"/>
        <v>284.40167791927138</v>
      </c>
      <c r="F48" s="1">
        <f t="shared" si="3"/>
        <v>8567.2627382264545</v>
      </c>
    </row>
    <row r="49" spans="1:6" x14ac:dyDescent="0.35">
      <c r="B49" s="2">
        <v>33</v>
      </c>
      <c r="C49" s="1">
        <f t="shared" si="6"/>
        <v>328.66</v>
      </c>
      <c r="D49" s="1">
        <f t="shared" si="7"/>
        <v>42.836313691132268</v>
      </c>
      <c r="E49" s="1">
        <f t="shared" si="2"/>
        <v>285.82368630886776</v>
      </c>
      <c r="F49" s="1">
        <f t="shared" si="3"/>
        <v>8281.4390519175868</v>
      </c>
    </row>
    <row r="50" spans="1:6" x14ac:dyDescent="0.35">
      <c r="B50" s="2">
        <v>34</v>
      </c>
      <c r="C50" s="1">
        <f t="shared" si="6"/>
        <v>328.66</v>
      </c>
      <c r="D50" s="1">
        <f t="shared" si="7"/>
        <v>41.40719525958793</v>
      </c>
      <c r="E50" s="1">
        <f t="shared" si="2"/>
        <v>287.2528047404121</v>
      </c>
      <c r="F50" s="1">
        <f t="shared" si="3"/>
        <v>7994.1862471771747</v>
      </c>
    </row>
    <row r="51" spans="1:6" x14ac:dyDescent="0.35">
      <c r="B51" s="2">
        <v>35</v>
      </c>
      <c r="C51" s="1">
        <f t="shared" si="6"/>
        <v>328.66</v>
      </c>
      <c r="D51" s="1">
        <f t="shared" si="7"/>
        <v>39.970931235885871</v>
      </c>
      <c r="E51" s="1">
        <f t="shared" si="2"/>
        <v>288.68906876411415</v>
      </c>
      <c r="F51" s="1">
        <f t="shared" si="3"/>
        <v>7705.4971784130603</v>
      </c>
    </row>
    <row r="52" spans="1:6" x14ac:dyDescent="0.35">
      <c r="B52" s="2">
        <v>36</v>
      </c>
      <c r="C52" s="1">
        <f t="shared" si="6"/>
        <v>328.66</v>
      </c>
      <c r="D52" s="1">
        <f t="shared" si="7"/>
        <v>38.5274858920653</v>
      </c>
      <c r="E52" s="1">
        <f t="shared" si="2"/>
        <v>290.13251410793475</v>
      </c>
      <c r="F52" s="1">
        <f t="shared" si="3"/>
        <v>7415.3646643051252</v>
      </c>
    </row>
    <row r="53" spans="1:6" ht="16.5" customHeight="1" x14ac:dyDescent="0.35">
      <c r="A53" s="14" t="str">
        <f>"Total, Year "&amp;B52/12</f>
        <v>Total, Year 3</v>
      </c>
      <c r="B53" s="5"/>
      <c r="C53" s="6">
        <f>SUM(C41:C52)</f>
        <v>3943.9199999999996</v>
      </c>
      <c r="D53" s="6">
        <f>SUM(D41:D52)</f>
        <v>556.03487834627936</v>
      </c>
      <c r="E53" s="6">
        <f>SUM(E41:E52)</f>
        <v>3387.8851216537209</v>
      </c>
      <c r="F53" s="6"/>
    </row>
    <row r="54" spans="1:6" x14ac:dyDescent="0.35">
      <c r="B54" s="2">
        <v>37</v>
      </c>
      <c r="C54" s="1">
        <f t="shared" ref="C54:C65" si="8">$E$6</f>
        <v>328.66</v>
      </c>
      <c r="D54" s="1">
        <f>F52*$E$5/12</f>
        <v>37.076823321525623</v>
      </c>
      <c r="E54" s="1">
        <f t="shared" si="2"/>
        <v>291.58317667847439</v>
      </c>
      <c r="F54" s="1">
        <f>F52-E54</f>
        <v>7123.7814876266511</v>
      </c>
    </row>
    <row r="55" spans="1:6" x14ac:dyDescent="0.35">
      <c r="B55" s="2">
        <v>38</v>
      </c>
      <c r="C55" s="1">
        <f t="shared" si="8"/>
        <v>328.66</v>
      </c>
      <c r="D55" s="1">
        <f t="shared" ref="D55:D65" si="9">F54*$E$5/12</f>
        <v>35.618907438133256</v>
      </c>
      <c r="E55" s="1">
        <f t="shared" si="2"/>
        <v>293.04109256186678</v>
      </c>
      <c r="F55" s="1">
        <f t="shared" si="3"/>
        <v>6830.740395064784</v>
      </c>
    </row>
    <row r="56" spans="1:6" x14ac:dyDescent="0.35">
      <c r="B56" s="2">
        <v>39</v>
      </c>
      <c r="C56" s="1">
        <f t="shared" si="8"/>
        <v>328.66</v>
      </c>
      <c r="D56" s="1">
        <f t="shared" si="9"/>
        <v>34.153701975323919</v>
      </c>
      <c r="E56" s="1">
        <f t="shared" si="2"/>
        <v>294.50629802467608</v>
      </c>
      <c r="F56" s="1">
        <f t="shared" si="3"/>
        <v>6536.2340970401083</v>
      </c>
    </row>
    <row r="57" spans="1:6" x14ac:dyDescent="0.35">
      <c r="B57" s="2">
        <v>40</v>
      </c>
      <c r="C57" s="1">
        <f t="shared" si="8"/>
        <v>328.66</v>
      </c>
      <c r="D57" s="1">
        <f t="shared" si="9"/>
        <v>32.681170485200539</v>
      </c>
      <c r="E57" s="1">
        <f t="shared" si="2"/>
        <v>295.97882951479949</v>
      </c>
      <c r="F57" s="1">
        <f t="shared" si="3"/>
        <v>6240.2552675253091</v>
      </c>
    </row>
    <row r="58" spans="1:6" x14ac:dyDescent="0.35">
      <c r="B58" s="2">
        <v>41</v>
      </c>
      <c r="C58" s="1">
        <f t="shared" si="8"/>
        <v>328.66</v>
      </c>
      <c r="D58" s="1">
        <f t="shared" si="9"/>
        <v>31.201276337626542</v>
      </c>
      <c r="E58" s="1">
        <f t="shared" si="2"/>
        <v>297.45872366237347</v>
      </c>
      <c r="F58" s="1">
        <f t="shared" si="3"/>
        <v>5942.7965438629353</v>
      </c>
    </row>
    <row r="59" spans="1:6" x14ac:dyDescent="0.35">
      <c r="B59" s="2">
        <v>42</v>
      </c>
      <c r="C59" s="1">
        <f t="shared" si="8"/>
        <v>328.66</v>
      </c>
      <c r="D59" s="1">
        <f t="shared" si="9"/>
        <v>29.713982719314675</v>
      </c>
      <c r="E59" s="1">
        <f t="shared" si="2"/>
        <v>298.94601728068534</v>
      </c>
      <c r="F59" s="1">
        <f t="shared" si="3"/>
        <v>5643.8505265822496</v>
      </c>
    </row>
    <row r="60" spans="1:6" x14ac:dyDescent="0.35">
      <c r="B60" s="2">
        <v>43</v>
      </c>
      <c r="C60" s="1">
        <f t="shared" si="8"/>
        <v>328.66</v>
      </c>
      <c r="D60" s="1">
        <f t="shared" si="9"/>
        <v>28.219252632911246</v>
      </c>
      <c r="E60" s="1">
        <f t="shared" si="2"/>
        <v>300.44074736708876</v>
      </c>
      <c r="F60" s="1">
        <f t="shared" si="3"/>
        <v>5343.4097792151606</v>
      </c>
    </row>
    <row r="61" spans="1:6" x14ac:dyDescent="0.35">
      <c r="B61" s="2">
        <v>44</v>
      </c>
      <c r="C61" s="1">
        <f t="shared" si="8"/>
        <v>328.66</v>
      </c>
      <c r="D61" s="1">
        <f t="shared" si="9"/>
        <v>26.717048896075799</v>
      </c>
      <c r="E61" s="1">
        <f t="shared" si="2"/>
        <v>301.9429511039242</v>
      </c>
      <c r="F61" s="1">
        <f t="shared" si="3"/>
        <v>5041.4668281112363</v>
      </c>
    </row>
    <row r="62" spans="1:6" x14ac:dyDescent="0.35">
      <c r="B62" s="2">
        <v>45</v>
      </c>
      <c r="C62" s="1">
        <f t="shared" si="8"/>
        <v>328.66</v>
      </c>
      <c r="D62" s="1">
        <f t="shared" si="9"/>
        <v>25.207334140556181</v>
      </c>
      <c r="E62" s="1">
        <f t="shared" si="2"/>
        <v>303.45266585944387</v>
      </c>
      <c r="F62" s="1">
        <f t="shared" si="3"/>
        <v>4738.0141622517922</v>
      </c>
    </row>
    <row r="63" spans="1:6" x14ac:dyDescent="0.35">
      <c r="B63" s="2">
        <v>46</v>
      </c>
      <c r="C63" s="1">
        <f t="shared" si="8"/>
        <v>328.66</v>
      </c>
      <c r="D63" s="1">
        <f t="shared" si="9"/>
        <v>23.690070811258959</v>
      </c>
      <c r="E63" s="1">
        <f t="shared" si="2"/>
        <v>304.96992918874105</v>
      </c>
      <c r="F63" s="1">
        <f t="shared" si="3"/>
        <v>4433.0442330630513</v>
      </c>
    </row>
    <row r="64" spans="1:6" x14ac:dyDescent="0.35">
      <c r="B64" s="2">
        <v>47</v>
      </c>
      <c r="C64" s="1">
        <f t="shared" si="8"/>
        <v>328.66</v>
      </c>
      <c r="D64" s="1">
        <f t="shared" si="9"/>
        <v>22.165221165315256</v>
      </c>
      <c r="E64" s="1">
        <f t="shared" si="2"/>
        <v>306.49477883468478</v>
      </c>
      <c r="F64" s="1">
        <f t="shared" si="3"/>
        <v>4126.5494542283668</v>
      </c>
    </row>
    <row r="65" spans="1:6" x14ac:dyDescent="0.35">
      <c r="B65" s="2">
        <v>48</v>
      </c>
      <c r="C65" s="1">
        <f t="shared" si="8"/>
        <v>328.66</v>
      </c>
      <c r="D65" s="1">
        <f t="shared" si="9"/>
        <v>20.632747271141834</v>
      </c>
      <c r="E65" s="1">
        <f t="shared" si="2"/>
        <v>308.02725272885817</v>
      </c>
      <c r="F65" s="1">
        <f t="shared" si="3"/>
        <v>3818.5222014995088</v>
      </c>
    </row>
    <row r="66" spans="1:6" ht="16.5" customHeight="1" x14ac:dyDescent="0.35">
      <c r="A66" s="14" t="str">
        <f>"Total, Year "&amp;B65/12</f>
        <v>Total, Year 4</v>
      </c>
      <c r="B66" s="5"/>
      <c r="C66" s="6">
        <f>SUM(C54:C65)</f>
        <v>3943.9199999999996</v>
      </c>
      <c r="D66" s="6">
        <f>SUM(D54:D65)</f>
        <v>347.07753719438386</v>
      </c>
      <c r="E66" s="6">
        <f>SUM(E54:E65)</f>
        <v>3596.8424628056168</v>
      </c>
      <c r="F66" s="6"/>
    </row>
    <row r="67" spans="1:6" x14ac:dyDescent="0.35">
      <c r="B67" s="2">
        <v>49</v>
      </c>
      <c r="C67" s="1">
        <f t="shared" ref="C67:C78" si="10">$E$6</f>
        <v>328.66</v>
      </c>
      <c r="D67" s="1">
        <f>F65*$E$5/12</f>
        <v>19.092611007497542</v>
      </c>
      <c r="E67" s="1">
        <f t="shared" si="2"/>
        <v>309.56738899250246</v>
      </c>
      <c r="F67" s="1">
        <f>F65-E67</f>
        <v>3508.9548125070064</v>
      </c>
    </row>
    <row r="68" spans="1:6" x14ac:dyDescent="0.35">
      <c r="B68" s="2">
        <v>50</v>
      </c>
      <c r="C68" s="1">
        <f t="shared" si="10"/>
        <v>328.66</v>
      </c>
      <c r="D68" s="1">
        <f t="shared" ref="D68:D78" si="11">F67*$E$5/12</f>
        <v>17.54477406253503</v>
      </c>
      <c r="E68" s="1">
        <f t="shared" si="2"/>
        <v>311.11522593746497</v>
      </c>
      <c r="F68" s="1">
        <f t="shared" si="3"/>
        <v>3197.8395865695416</v>
      </c>
    </row>
    <row r="69" spans="1:6" x14ac:dyDescent="0.35">
      <c r="B69" s="2">
        <v>51</v>
      </c>
      <c r="C69" s="1">
        <f t="shared" si="10"/>
        <v>328.66</v>
      </c>
      <c r="D69" s="1">
        <f t="shared" si="11"/>
        <v>15.989197932847707</v>
      </c>
      <c r="E69" s="1">
        <f t="shared" si="2"/>
        <v>312.67080206715229</v>
      </c>
      <c r="F69" s="1">
        <f t="shared" si="3"/>
        <v>2885.1687845023894</v>
      </c>
    </row>
    <row r="70" spans="1:6" x14ac:dyDescent="0.35">
      <c r="B70" s="2">
        <v>52</v>
      </c>
      <c r="C70" s="1">
        <f t="shared" si="10"/>
        <v>328.66</v>
      </c>
      <c r="D70" s="1">
        <f t="shared" si="11"/>
        <v>14.425843922511946</v>
      </c>
      <c r="E70" s="1">
        <f t="shared" si="2"/>
        <v>314.23415607748808</v>
      </c>
      <c r="F70" s="1">
        <f t="shared" si="3"/>
        <v>2570.9346284249013</v>
      </c>
    </row>
    <row r="71" spans="1:6" x14ac:dyDescent="0.35">
      <c r="B71" s="2">
        <v>53</v>
      </c>
      <c r="C71" s="1">
        <f t="shared" si="10"/>
        <v>328.66</v>
      </c>
      <c r="D71" s="1">
        <f t="shared" si="11"/>
        <v>12.854673142124506</v>
      </c>
      <c r="E71" s="1">
        <f t="shared" si="2"/>
        <v>315.80532685787551</v>
      </c>
      <c r="F71" s="1">
        <f t="shared" si="3"/>
        <v>2255.1293015670258</v>
      </c>
    </row>
    <row r="72" spans="1:6" x14ac:dyDescent="0.35">
      <c r="B72" s="2">
        <v>54</v>
      </c>
      <c r="C72" s="1">
        <f t="shared" si="10"/>
        <v>328.66</v>
      </c>
      <c r="D72" s="1">
        <f t="shared" si="11"/>
        <v>11.275646507835129</v>
      </c>
      <c r="E72" s="1">
        <f t="shared" si="2"/>
        <v>317.38435349216491</v>
      </c>
      <c r="F72" s="1">
        <f t="shared" si="3"/>
        <v>1937.744948074861</v>
      </c>
    </row>
    <row r="73" spans="1:6" x14ac:dyDescent="0.35">
      <c r="B73" s="2">
        <v>55</v>
      </c>
      <c r="C73" s="1">
        <f t="shared" si="10"/>
        <v>328.66</v>
      </c>
      <c r="D73" s="1">
        <f t="shared" si="11"/>
        <v>9.6887247403743046</v>
      </c>
      <c r="E73" s="1">
        <f t="shared" si="2"/>
        <v>318.97127525962571</v>
      </c>
      <c r="F73" s="1">
        <f t="shared" si="3"/>
        <v>1618.7736728152354</v>
      </c>
    </row>
    <row r="74" spans="1:6" x14ac:dyDescent="0.35">
      <c r="B74" s="2">
        <v>56</v>
      </c>
      <c r="C74" s="1">
        <f t="shared" si="10"/>
        <v>328.66</v>
      </c>
      <c r="D74" s="1">
        <f t="shared" si="11"/>
        <v>8.0938683640761777</v>
      </c>
      <c r="E74" s="1">
        <f t="shared" si="2"/>
        <v>320.56613163592385</v>
      </c>
      <c r="F74" s="1">
        <f t="shared" si="3"/>
        <v>1298.2075411793116</v>
      </c>
    </row>
    <row r="75" spans="1:6" x14ac:dyDescent="0.35">
      <c r="B75" s="2">
        <v>57</v>
      </c>
      <c r="C75" s="1">
        <f t="shared" si="10"/>
        <v>328.66</v>
      </c>
      <c r="D75" s="1">
        <f t="shared" si="11"/>
        <v>6.4910377058965585</v>
      </c>
      <c r="E75" s="1">
        <f t="shared" si="2"/>
        <v>322.16896229410349</v>
      </c>
      <c r="F75" s="1">
        <f t="shared" si="3"/>
        <v>976.03857888520815</v>
      </c>
    </row>
    <row r="76" spans="1:6" x14ac:dyDescent="0.35">
      <c r="B76" s="2">
        <v>58</v>
      </c>
      <c r="C76" s="1">
        <f t="shared" si="10"/>
        <v>328.66</v>
      </c>
      <c r="D76" s="1">
        <f t="shared" si="11"/>
        <v>4.8801928944260409</v>
      </c>
      <c r="E76" s="1">
        <f t="shared" si="2"/>
        <v>323.77980710557398</v>
      </c>
      <c r="F76" s="1">
        <f t="shared" si="3"/>
        <v>652.25877177963412</v>
      </c>
    </row>
    <row r="77" spans="1:6" x14ac:dyDescent="0.35">
      <c r="B77" s="2">
        <v>59</v>
      </c>
      <c r="C77" s="1">
        <f t="shared" si="10"/>
        <v>328.66</v>
      </c>
      <c r="D77" s="1">
        <f t="shared" si="11"/>
        <v>3.2612938588981706</v>
      </c>
      <c r="E77" s="1">
        <f t="shared" si="2"/>
        <v>325.39870614110185</v>
      </c>
      <c r="F77" s="1">
        <f t="shared" si="3"/>
        <v>326.86006563853226</v>
      </c>
    </row>
    <row r="78" spans="1:6" x14ac:dyDescent="0.35">
      <c r="B78" s="2">
        <v>60</v>
      </c>
      <c r="C78" s="1">
        <f t="shared" si="10"/>
        <v>328.66</v>
      </c>
      <c r="D78" s="1">
        <f t="shared" si="11"/>
        <v>1.6343003281926611</v>
      </c>
      <c r="E78" s="1">
        <f t="shared" si="2"/>
        <v>327.02569967180739</v>
      </c>
      <c r="F78" s="1">
        <f t="shared" si="3"/>
        <v>-0.1656340332751256</v>
      </c>
    </row>
    <row r="79" spans="1:6" ht="16.5" customHeight="1" x14ac:dyDescent="0.35">
      <c r="A79" s="14" t="str">
        <f>"Total, Year "&amp;B78/12</f>
        <v>Total, Year 5</v>
      </c>
      <c r="B79" s="5"/>
      <c r="C79" s="6">
        <f>SUM(C67:C78)</f>
        <v>3943.9199999999996</v>
      </c>
      <c r="D79" s="6">
        <f>SUM(D67:D78)</f>
        <v>125.2321644672158</v>
      </c>
      <c r="E79" s="6">
        <f>SUM(E67:E78)</f>
        <v>3818.6878355327844</v>
      </c>
      <c r="F79" s="6"/>
    </row>
    <row r="80" spans="1:6" ht="6" customHeight="1" x14ac:dyDescent="0.35"/>
    <row r="81" spans="1:6" s="13" customFormat="1" ht="15.75" customHeight="1" thickBot="1" x14ac:dyDescent="0.4">
      <c r="A81" s="10" t="s">
        <v>10</v>
      </c>
      <c r="B81" s="11"/>
      <c r="C81" s="12">
        <f>SUM(C15:C79)/2</f>
        <v>19719.600000000009</v>
      </c>
      <c r="D81" s="12">
        <f>SUM(D15:D79)/2</f>
        <v>2719.4343659667293</v>
      </c>
      <c r="E81" s="12">
        <f>SUM(E15:E79)/2</f>
        <v>17000.165634033274</v>
      </c>
      <c r="F81" s="11"/>
    </row>
    <row r="82" spans="1:6" ht="13.15" thickTop="1" x14ac:dyDescent="0.35">
      <c r="D82" s="1"/>
    </row>
    <row r="83" spans="1:6" x14ac:dyDescent="0.35">
      <c r="C83" s="1"/>
    </row>
    <row r="85" spans="1:6" x14ac:dyDescent="0.35">
      <c r="C85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Amort</vt:lpstr>
      <vt:lpstr>Sheet1</vt:lpstr>
      <vt:lpstr>Sheet2</vt:lpstr>
      <vt:lpstr>Sheet3</vt:lpstr>
    </vt:vector>
  </TitlesOfParts>
  <Company>InfoStat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Colville</dc:creator>
  <cp:lastModifiedBy>Jim Colville</cp:lastModifiedBy>
  <dcterms:created xsi:type="dcterms:W3CDTF">1999-05-12T21:10:15Z</dcterms:created>
  <dcterms:modified xsi:type="dcterms:W3CDTF">2023-06-09T01:19:09Z</dcterms:modified>
</cp:coreProperties>
</file>